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Fiscal Note" sheetId="1" r:id="rId1"/>
    <sheet name="PSF Charge All New" sheetId="2" r:id="rId2"/>
    <sheet name="Sheet3" sheetId="3" r:id="rId3"/>
  </sheets>
  <definedNames/>
  <calcPr fullCalcOnLoad="1"/>
</workbook>
</file>

<file path=xl/sharedStrings.xml><?xml version="1.0" encoding="utf-8"?>
<sst xmlns="http://schemas.openxmlformats.org/spreadsheetml/2006/main" count="60" uniqueCount="36">
  <si>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</si>
  <si>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</si>
  <si>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</si>
  <si>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</si>
  <si>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</si>
  <si>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</si>
  <si>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</si>
  <si>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</si>
  <si>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</si>
  <si>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</si>
  <si>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</si>
  <si>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</si>
  <si>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</si>
  <si>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</si>
  <si>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</si>
  <si>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</si>
  <si>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Reviewed By:   </t>
  </si>
  <si>
    <t>Fund/Agency/Projects</t>
  </si>
  <si>
    <t>Projects:</t>
  </si>
  <si>
    <t>Ordinance/Motion No.   2006-XXXX</t>
  </si>
  <si>
    <t>Building Repair and Replacement</t>
  </si>
  <si>
    <t>Total FF&amp;E Cost</t>
  </si>
  <si>
    <t>Term</t>
  </si>
  <si>
    <t>10 Years</t>
  </si>
  <si>
    <t>Estimate Bldg rsf</t>
  </si>
  <si>
    <t>Debt Svc Start</t>
  </si>
  <si>
    <t>Estimated Debt Service</t>
  </si>
  <si>
    <t>Annual PSF Charge All New</t>
  </si>
  <si>
    <t>All New</t>
  </si>
  <si>
    <t>Lease costs</t>
  </si>
  <si>
    <t>Title:  Sale of 1650 SE Redmond-Fall City Road</t>
  </si>
  <si>
    <t>Note Prepared By:   Bob Thompson</t>
  </si>
  <si>
    <t>REET 1 (3681)</t>
  </si>
  <si>
    <t>CFT (3151)</t>
  </si>
  <si>
    <t>Affected Agency and/or Agencies:   Department of Natural Resources and Parks/Water and Land Resources Division</t>
  </si>
  <si>
    <t>The Conservation Futures Levy and the Real Estate Excise Tax (REET 1) funds have included the expected revenue from the sale of this property in the 2006 Adopted Budget and financial plans.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</si>
</sst>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quot;$&quot;#,##0"/>
    <numFmt numFmtId="171" formatCode="&quot;$&quot;#,##0.00"/>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u val="single"/>
      <sz val="10"/>
      <color indexed="36"/>
      <name val="Arial"/>
      <family val="0"/>
    </font>
    <font>
      <u val="single"/>
      <sz val="10"/>
      <color indexed="12"/>
      <name val="Arial"/>
      <family val="0"/>
    </font>
    <font>
      <b/>
      <i/>
      <sz val="10.5"/>
      <name val="Univers"/>
      <family val="2"/>
    </font>
    <font>
      <sz val="8.5"/>
      <name val="Times New Roman"/>
      <family val="1"/>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6">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2"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2"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0" fillId="0" borderId="13" xfId="0" applyFont="1" applyBorder="1" applyAlignment="1">
      <alignment/>
    </xf>
    <xf numFmtId="170" fontId="0" fillId="0" borderId="0" xfId="0" applyNumberFormat="1" applyAlignment="1">
      <alignment/>
    </xf>
    <xf numFmtId="171" fontId="0" fillId="0" borderId="0" xfId="0" applyNumberFormat="1" applyAlignment="1">
      <alignment/>
    </xf>
    <xf numFmtId="0" fontId="1" fillId="0" borderId="16"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horizontal="center"/>
    </xf>
    <xf numFmtId="0" fontId="1" fillId="0" borderId="27" xfId="0" applyFont="1" applyBorder="1" applyAlignment="1">
      <alignment horizontal="center"/>
    </xf>
    <xf numFmtId="0" fontId="1" fillId="0" borderId="29" xfId="0" applyFont="1" applyBorder="1" applyAlignment="1">
      <alignment horizontal="center"/>
    </xf>
    <xf numFmtId="38" fontId="1" fillId="0" borderId="0" xfId="0" applyNumberFormat="1" applyFont="1" applyAlignment="1">
      <alignment/>
    </xf>
    <xf numFmtId="0" fontId="1" fillId="0" borderId="2" xfId="0" applyFont="1" applyFill="1" applyBorder="1" applyAlignment="1">
      <alignment horizontal="left"/>
    </xf>
    <xf numFmtId="0" fontId="1" fillId="0" borderId="0" xfId="0" applyFont="1" applyFill="1" applyBorder="1" applyAlignment="1">
      <alignment horizontal="left"/>
    </xf>
    <xf numFmtId="0" fontId="1" fillId="0" borderId="7" xfId="0" applyFont="1" applyFill="1" applyBorder="1" applyAlignment="1">
      <alignment/>
    </xf>
    <xf numFmtId="3" fontId="1" fillId="0" borderId="30" xfId="0" applyNumberFormat="1" applyFont="1" applyBorder="1" applyAlignment="1">
      <alignment horizontal="right"/>
    </xf>
    <xf numFmtId="3" fontId="1" fillId="0" borderId="31" xfId="0" applyNumberFormat="1" applyFont="1" applyBorder="1" applyAlignment="1">
      <alignment horizontal="right"/>
    </xf>
    <xf numFmtId="38" fontId="5" fillId="0" borderId="15" xfId="0" applyNumberFormat="1" applyFont="1" applyBorder="1" applyAlignment="1">
      <alignment horizontal="right"/>
    </xf>
    <xf numFmtId="0" fontId="11"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A17" sqref="A17"/>
    </sheetView>
  </sheetViews>
  <sheetFormatPr defaultColWidth="9.140625" defaultRowHeight="12.75"/>
  <cols>
    <col min="1" max="1" width="36.42187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19</v>
      </c>
      <c r="B3" s="76"/>
      <c r="C3" s="8"/>
      <c r="D3" s="8"/>
      <c r="E3" s="8"/>
      <c r="F3" s="8"/>
      <c r="G3" s="8"/>
      <c r="H3" s="9"/>
      <c r="I3" s="6"/>
    </row>
    <row r="4" spans="1:9" ht="18" customHeight="1">
      <c r="A4" s="10" t="s">
        <v>30</v>
      </c>
      <c r="B4" s="77"/>
      <c r="C4" s="11"/>
      <c r="D4" s="11"/>
      <c r="E4" s="11"/>
      <c r="F4" s="11"/>
      <c r="G4" s="11"/>
      <c r="H4" s="12"/>
      <c r="I4" s="6"/>
    </row>
    <row r="5" spans="1:8" ht="18" customHeight="1">
      <c r="A5" s="13" t="s">
        <v>34</v>
      </c>
      <c r="B5" s="14"/>
      <c r="C5" s="14"/>
      <c r="D5" s="14"/>
      <c r="E5" s="14"/>
      <c r="F5" s="14"/>
      <c r="G5" s="14"/>
      <c r="H5" s="15"/>
    </row>
    <row r="6" spans="1:8" ht="18" customHeight="1">
      <c r="A6" s="13" t="s">
        <v>31</v>
      </c>
      <c r="B6" s="14"/>
      <c r="C6" s="14"/>
      <c r="D6" s="14"/>
      <c r="E6" s="14"/>
      <c r="F6" s="14"/>
      <c r="G6" s="14"/>
      <c r="H6" s="15"/>
    </row>
    <row r="7" spans="1:8" ht="18" customHeight="1" thickBot="1">
      <c r="A7" s="16" t="s">
        <v>16</v>
      </c>
      <c r="B7" s="78"/>
      <c r="C7" s="17"/>
      <c r="D7" s="17"/>
      <c r="E7" s="17"/>
      <c r="F7" s="17"/>
      <c r="G7" s="17"/>
      <c r="H7" s="18"/>
    </row>
    <row r="8" spans="1:8" ht="18" customHeight="1" thickTop="1">
      <c r="A8" s="19"/>
      <c r="C8" s="19"/>
      <c r="D8" s="14"/>
      <c r="E8" s="14"/>
      <c r="F8" s="14"/>
      <c r="G8" s="14"/>
      <c r="H8" s="14"/>
    </row>
    <row r="9" spans="1:8" ht="18" customHeight="1">
      <c r="A9" s="14" t="s">
        <v>1</v>
      </c>
      <c r="C9" s="19"/>
      <c r="D9" s="19"/>
      <c r="E9" s="75">
        <v>500000</v>
      </c>
      <c r="F9" s="19"/>
      <c r="G9" s="19"/>
      <c r="H9" s="19"/>
    </row>
    <row r="10" spans="1:8" ht="18" customHeight="1" thickBot="1">
      <c r="A10" s="20" t="s">
        <v>2</v>
      </c>
      <c r="B10" s="14"/>
      <c r="C10" s="19"/>
      <c r="D10" s="19"/>
      <c r="E10" s="19"/>
      <c r="F10" s="19"/>
      <c r="G10" s="19"/>
      <c r="H10" s="19"/>
    </row>
    <row r="11" spans="1:8" ht="18" customHeight="1">
      <c r="A11" s="21" t="s">
        <v>17</v>
      </c>
      <c r="B11" s="22"/>
      <c r="C11" s="23" t="s">
        <v>4</v>
      </c>
      <c r="D11" s="23" t="s">
        <v>5</v>
      </c>
      <c r="E11" s="23">
        <v>2006</v>
      </c>
      <c r="F11" s="23">
        <v>2007</v>
      </c>
      <c r="G11" s="23">
        <v>2008</v>
      </c>
      <c r="H11" s="24">
        <v>2009</v>
      </c>
    </row>
    <row r="12" spans="1:8" ht="30.75" customHeight="1">
      <c r="A12" s="25" t="s">
        <v>20</v>
      </c>
      <c r="B12" s="26" t="s">
        <v>15</v>
      </c>
      <c r="C12" s="27"/>
      <c r="D12" s="64"/>
      <c r="E12" s="28" t="s">
        <v>15</v>
      </c>
      <c r="F12" s="28"/>
      <c r="G12" s="28"/>
      <c r="H12" s="31"/>
    </row>
    <row r="13" spans="1:8" ht="18" customHeight="1">
      <c r="A13" s="65" t="s">
        <v>18</v>
      </c>
      <c r="B13" s="47"/>
      <c r="C13" s="32"/>
      <c r="D13" s="46"/>
      <c r="E13" s="37"/>
      <c r="F13" s="33"/>
      <c r="G13" s="34"/>
      <c r="H13" s="35"/>
    </row>
    <row r="14" spans="1:8" ht="18" customHeight="1">
      <c r="A14" s="68" t="s">
        <v>33</v>
      </c>
      <c r="B14" s="47"/>
      <c r="C14" s="32">
        <v>349</v>
      </c>
      <c r="D14" s="27" t="s">
        <v>15</v>
      </c>
      <c r="E14" s="37">
        <v>386500</v>
      </c>
      <c r="F14" s="33"/>
      <c r="G14" s="34"/>
      <c r="H14" s="35"/>
    </row>
    <row r="15" spans="1:8" ht="18" customHeight="1">
      <c r="A15" s="68" t="s">
        <v>32</v>
      </c>
      <c r="B15" s="47"/>
      <c r="C15" s="32">
        <v>181</v>
      </c>
      <c r="D15" s="27" t="s">
        <v>15</v>
      </c>
      <c r="E15" s="37">
        <v>113500</v>
      </c>
      <c r="F15" s="33"/>
      <c r="G15" s="34" t="s">
        <v>15</v>
      </c>
      <c r="H15" s="35" t="s">
        <v>15</v>
      </c>
    </row>
    <row r="16" spans="1:8" ht="18" customHeight="1">
      <c r="A16" s="68"/>
      <c r="B16" s="47"/>
      <c r="C16" s="32"/>
      <c r="D16" s="27"/>
      <c r="E16" s="37"/>
      <c r="F16" s="33"/>
      <c r="G16" s="34" t="s">
        <v>15</v>
      </c>
      <c r="H16" s="35" t="s">
        <v>15</v>
      </c>
    </row>
    <row r="17" spans="1:8" ht="18" customHeight="1">
      <c r="A17" s="68"/>
      <c r="B17" s="26"/>
      <c r="C17" s="32"/>
      <c r="D17" s="27"/>
      <c r="E17" s="37"/>
      <c r="F17" s="37"/>
      <c r="G17" s="37"/>
      <c r="H17" s="38"/>
    </row>
    <row r="18" spans="1:8" ht="18" customHeight="1" thickBot="1">
      <c r="A18" s="69"/>
      <c r="B18" s="40" t="s">
        <v>6</v>
      </c>
      <c r="C18" s="41"/>
      <c r="D18" s="41"/>
      <c r="E18" s="42">
        <f>SUM(E12:E17)</f>
        <v>500000</v>
      </c>
      <c r="F18" s="42" t="s">
        <v>15</v>
      </c>
      <c r="G18" s="42" t="s">
        <v>15</v>
      </c>
      <c r="H18" s="43" t="s">
        <v>15</v>
      </c>
    </row>
    <row r="19" spans="1:8" ht="18" customHeight="1">
      <c r="A19" s="19"/>
      <c r="B19" s="19"/>
      <c r="C19" s="19"/>
      <c r="D19" s="19"/>
      <c r="E19" s="44"/>
      <c r="F19" s="44"/>
      <c r="G19" s="44"/>
      <c r="H19" s="44"/>
    </row>
    <row r="20" spans="1:8" ht="18" customHeight="1" thickBot="1">
      <c r="A20" s="45" t="s">
        <v>7</v>
      </c>
      <c r="B20" s="14"/>
      <c r="C20" s="14"/>
      <c r="D20" s="19"/>
      <c r="E20" s="19"/>
      <c r="F20" s="19"/>
      <c r="G20" s="19"/>
      <c r="H20" s="19"/>
    </row>
    <row r="21" spans="1:8" ht="18" customHeight="1">
      <c r="A21" s="21" t="s">
        <v>3</v>
      </c>
      <c r="B21" s="22"/>
      <c r="C21" s="23" t="s">
        <v>4</v>
      </c>
      <c r="D21" s="23" t="s">
        <v>8</v>
      </c>
      <c r="E21" s="23">
        <v>2006</v>
      </c>
      <c r="F21" s="23">
        <v>2007</v>
      </c>
      <c r="G21" s="23">
        <v>2008</v>
      </c>
      <c r="H21" s="24">
        <v>2009</v>
      </c>
    </row>
    <row r="22" spans="1:8" ht="18" customHeight="1">
      <c r="A22" s="25"/>
      <c r="B22" s="26"/>
      <c r="C22" s="27" t="s">
        <v>15</v>
      </c>
      <c r="D22" s="63" t="s">
        <v>15</v>
      </c>
      <c r="E22" s="28" t="s">
        <v>15</v>
      </c>
      <c r="F22" s="81" t="s">
        <v>15</v>
      </c>
      <c r="G22" s="33" t="s">
        <v>15</v>
      </c>
      <c r="H22" s="35"/>
    </row>
    <row r="23" spans="1:8" ht="18" customHeight="1">
      <c r="A23" s="25"/>
      <c r="B23" s="47"/>
      <c r="C23" s="32"/>
      <c r="D23" s="27"/>
      <c r="E23" s="33"/>
      <c r="F23" s="33"/>
      <c r="G23" s="33" t="s">
        <v>15</v>
      </c>
      <c r="H23" s="35" t="s">
        <v>15</v>
      </c>
    </row>
    <row r="24" spans="1:8" ht="18" customHeight="1">
      <c r="A24" s="25"/>
      <c r="B24" s="47"/>
      <c r="C24" s="32"/>
      <c r="D24" s="46"/>
      <c r="E24" s="37"/>
      <c r="F24" s="33"/>
      <c r="G24" s="34"/>
      <c r="H24" s="35"/>
    </row>
    <row r="25" spans="1:8" ht="18" customHeight="1">
      <c r="A25" s="25"/>
      <c r="B25" s="47"/>
      <c r="C25" s="36"/>
      <c r="D25" s="36"/>
      <c r="E25" s="33"/>
      <c r="F25" s="33"/>
      <c r="G25" s="34"/>
      <c r="H25" s="35"/>
    </row>
    <row r="26" spans="1:9" ht="18" customHeight="1" thickBot="1">
      <c r="A26" s="39"/>
      <c r="B26" s="40" t="s">
        <v>9</v>
      </c>
      <c r="C26" s="41"/>
      <c r="D26" s="41"/>
      <c r="E26" s="42">
        <f>SUM(E22:E25)</f>
        <v>0</v>
      </c>
      <c r="F26" s="42">
        <f>SUM(F22:F25)</f>
        <v>0</v>
      </c>
      <c r="G26" s="42">
        <f>SUM(G22:G25)</f>
        <v>0</v>
      </c>
      <c r="H26" s="43" t="s">
        <v>15</v>
      </c>
      <c r="I26" s="48"/>
    </row>
    <row r="27" spans="1:8" ht="18" customHeight="1">
      <c r="A27" s="19"/>
      <c r="B27" s="19"/>
      <c r="C27" s="19"/>
      <c r="D27" s="19"/>
      <c r="E27" s="44"/>
      <c r="F27" s="44"/>
      <c r="G27" s="44"/>
      <c r="H27" s="44"/>
    </row>
    <row r="28" spans="1:8" ht="18" customHeight="1" thickBot="1">
      <c r="A28" s="45" t="s">
        <v>10</v>
      </c>
      <c r="B28" s="14"/>
      <c r="C28" s="14"/>
      <c r="D28" s="14"/>
      <c r="E28" s="19"/>
      <c r="F28" s="19"/>
      <c r="G28" s="19"/>
      <c r="H28" s="19"/>
    </row>
    <row r="29" spans="1:10" ht="18" customHeight="1">
      <c r="A29" s="21"/>
      <c r="B29" s="22"/>
      <c r="C29" s="49"/>
      <c r="D29" s="50"/>
      <c r="E29" s="23">
        <v>2006</v>
      </c>
      <c r="F29" s="23">
        <v>2007</v>
      </c>
      <c r="G29" s="23">
        <v>2008</v>
      </c>
      <c r="H29" s="24">
        <v>2009</v>
      </c>
      <c r="I29" s="51"/>
      <c r="J29" s="51"/>
    </row>
    <row r="30" spans="1:10" ht="18" customHeight="1">
      <c r="A30" s="70" t="s">
        <v>29</v>
      </c>
      <c r="B30" s="71"/>
      <c r="C30" s="73"/>
      <c r="D30" s="74"/>
      <c r="E30" s="79" t="s">
        <v>15</v>
      </c>
      <c r="F30" s="79" t="s">
        <v>15</v>
      </c>
      <c r="G30" s="80" t="s">
        <v>15</v>
      </c>
      <c r="H30" s="72"/>
      <c r="I30" s="51"/>
      <c r="J30" s="51"/>
    </row>
    <row r="31" spans="1:10" ht="18" customHeight="1">
      <c r="A31" s="52" t="s">
        <v>11</v>
      </c>
      <c r="B31" s="26"/>
      <c r="C31" s="53"/>
      <c r="D31" s="54"/>
      <c r="E31" s="29"/>
      <c r="F31" s="29"/>
      <c r="G31" s="30"/>
      <c r="H31" s="31"/>
      <c r="I31" s="51"/>
      <c r="J31" s="51"/>
    </row>
    <row r="32" spans="1:10" ht="18" customHeight="1">
      <c r="A32" s="52" t="s">
        <v>12</v>
      </c>
      <c r="B32" s="26"/>
      <c r="C32" s="26"/>
      <c r="D32" s="47"/>
      <c r="E32" s="33"/>
      <c r="F32" s="33"/>
      <c r="G32" s="34"/>
      <c r="H32" s="35"/>
      <c r="I32" s="55"/>
      <c r="J32" s="55"/>
    </row>
    <row r="33" spans="1:10" ht="18" customHeight="1">
      <c r="A33" s="52" t="s">
        <v>13</v>
      </c>
      <c r="B33" s="26"/>
      <c r="C33" s="26"/>
      <c r="D33" s="47"/>
      <c r="E33" s="33">
        <v>0</v>
      </c>
      <c r="F33" s="33"/>
      <c r="G33" s="34"/>
      <c r="H33" s="35"/>
      <c r="I33" s="55"/>
      <c r="J33" s="55"/>
    </row>
    <row r="34" spans="1:10" ht="18" customHeight="1" thickBot="1">
      <c r="A34" s="39" t="s">
        <v>9</v>
      </c>
      <c r="B34" s="40"/>
      <c r="C34" s="40"/>
      <c r="D34" s="56"/>
      <c r="E34" s="42">
        <f>SUM(E30:E33)</f>
        <v>0</v>
      </c>
      <c r="F34" s="42">
        <f>SUM(F30:F33)</f>
        <v>0</v>
      </c>
      <c r="G34" s="42">
        <f>SUM(G30:G33)</f>
        <v>0</v>
      </c>
      <c r="H34" s="42">
        <f>SUM(H30:H33)</f>
        <v>0</v>
      </c>
      <c r="I34" s="57"/>
      <c r="J34" s="57"/>
    </row>
    <row r="35" spans="1:10" ht="18" customHeight="1">
      <c r="A35" s="19" t="s">
        <v>14</v>
      </c>
      <c r="C35" s="19"/>
      <c r="D35" s="19"/>
      <c r="E35" s="44"/>
      <c r="F35" s="44"/>
      <c r="G35" s="44"/>
      <c r="H35" s="44"/>
      <c r="I35" s="57"/>
      <c r="J35" s="57"/>
    </row>
    <row r="36" spans="1:10" s="58" customFormat="1" ht="38.25" customHeight="1">
      <c r="A36" s="84" t="s">
        <v>35</v>
      </c>
      <c r="B36" s="85"/>
      <c r="C36" s="85"/>
      <c r="D36" s="85"/>
      <c r="E36" s="85"/>
      <c r="F36" s="85"/>
      <c r="G36" s="85"/>
      <c r="H36" s="85"/>
      <c r="I36" s="59"/>
      <c r="J36" s="59"/>
    </row>
    <row r="37" spans="1:10" ht="13.5">
      <c r="A37" s="19"/>
      <c r="C37" s="19"/>
      <c r="D37" s="19"/>
      <c r="E37" s="44"/>
      <c r="F37" s="44"/>
      <c r="G37" s="44"/>
      <c r="H37" s="44"/>
      <c r="I37" s="57"/>
      <c r="J37" s="57"/>
    </row>
    <row r="38" spans="1:8" ht="85.5" customHeight="1">
      <c r="A38" s="82" t="s">
        <v>15</v>
      </c>
      <c r="B38" s="83"/>
      <c r="C38" s="83"/>
      <c r="D38" s="83"/>
      <c r="E38" s="83"/>
      <c r="F38" s="83"/>
      <c r="G38" s="83"/>
      <c r="H38" s="19"/>
    </row>
    <row r="39" spans="1:8" ht="13.5">
      <c r="A39" s="60"/>
      <c r="C39" s="19"/>
      <c r="D39" s="19"/>
      <c r="E39" s="44"/>
      <c r="F39" s="44"/>
      <c r="G39" s="44"/>
      <c r="H39" s="44"/>
    </row>
    <row r="40" ht="12.75">
      <c r="A40" s="61"/>
    </row>
    <row r="41" ht="12.75">
      <c r="A41" s="62"/>
    </row>
  </sheetData>
  <mergeCells count="2">
    <mergeCell ref="A38:G38"/>
    <mergeCell ref="A36:H36"/>
  </mergeCells>
  <printOptions horizontalCentered="1" verticalCentered="1"/>
  <pageMargins left="0.53" right="0.25" top="0.55" bottom="1" header="0.33" footer="0.5"/>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dimension ref="A2:C8"/>
  <sheetViews>
    <sheetView workbookViewId="0" topLeftCell="A1">
      <selection activeCell="A10" sqref="A10"/>
    </sheetView>
  </sheetViews>
  <sheetFormatPr defaultColWidth="9.140625" defaultRowHeight="12.75"/>
  <cols>
    <col min="1" max="1" width="24.7109375" style="0" bestFit="1" customWidth="1"/>
    <col min="3" max="3" width="9.140625" style="57" customWidth="1"/>
  </cols>
  <sheetData>
    <row r="2" ht="12.75">
      <c r="C2" s="57" t="s">
        <v>28</v>
      </c>
    </row>
    <row r="3" spans="1:3" ht="12.75">
      <c r="A3" t="s">
        <v>21</v>
      </c>
      <c r="C3" s="57">
        <v>6802900</v>
      </c>
    </row>
    <row r="4" spans="1:3" ht="12.75">
      <c r="A4" t="s">
        <v>22</v>
      </c>
      <c r="C4" s="57" t="s">
        <v>23</v>
      </c>
    </row>
    <row r="5" spans="1:3" ht="12.75">
      <c r="A5" t="s">
        <v>24</v>
      </c>
      <c r="C5" s="57">
        <v>290000</v>
      </c>
    </row>
    <row r="6" spans="1:3" ht="12.75">
      <c r="A6" t="s">
        <v>25</v>
      </c>
      <c r="C6" s="57">
        <v>2008</v>
      </c>
    </row>
    <row r="7" spans="1:3" ht="12.75">
      <c r="A7" t="s">
        <v>26</v>
      </c>
      <c r="C7" s="66">
        <f>-PMT(0.046,10,6802900*1.046)</f>
        <v>903717.6453166127</v>
      </c>
    </row>
    <row r="8" spans="1:3" ht="12.75">
      <c r="A8" t="s">
        <v>27</v>
      </c>
      <c r="C8" s="67">
        <f>C7/C5</f>
        <v>3.116267742471078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2006-08-10T19:05:51Z</cp:lastPrinted>
  <dcterms:created xsi:type="dcterms:W3CDTF">2004-02-18T21:22:59Z</dcterms:created>
  <dcterms:modified xsi:type="dcterms:W3CDTF">2006-08-11T21:28:00Z</dcterms:modified>
  <cp:category/>
  <cp:version/>
  <cp:contentType/>
  <cp:contentStatus/>
</cp:coreProperties>
</file>