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485" activeTab="0"/>
  </bookViews>
  <sheets>
    <sheet name="FinPlan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<sst xmlns="http://schemas.openxmlformats.org/spreadsheetml/2006/main" count="25" uniqueCount="22">
  <si>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 Financial Plan </t>
  </si>
  <si>
    <t>For CIP Reconciliation</t>
  </si>
  <si>
    <t>Fund Number:</t>
  </si>
  <si>
    <t>Fund Name: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</si>
  <si>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</si>
  <si>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</si>
  <si>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</si>
  <si>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</si>
  <si>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</si>
  <si>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</si>
  <si>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</si>
  <si>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</si>
  <si>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</si>
  <si>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</si>
  <si>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</si>
  <si>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</si>
  <si>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 xml:space="preserve"> </t>
  </si>
  <si>
    <t>Bldg Repair/Rep/Subfund</t>
  </si>
  <si>
    <t>Transfer Fund 3880 Closure Remaining Balance*</t>
  </si>
  <si>
    <t>*Remaining 70,000 is pledged to project 395806 to replace ineligible BECCA funding.</t>
  </si>
  <si>
    <t>2nd Quarter Omnibus Ordinance:</t>
  </si>
  <si>
    <t xml:space="preserve">            395425 ADR Renovation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</si>
</sst>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0000"/>
    <numFmt numFmtId="172" formatCode="&quot;$&quot;#,##0"/>
  </numFmts>
  <fonts count="7"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68" fontId="1" fillId="0" borderId="0" xfId="15" applyNumberFormat="1" applyAlignment="1">
      <alignment horizontal="centerContinuous"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1" fillId="0" borderId="1" xfId="21" applyBorder="1">
      <alignment/>
      <protection/>
    </xf>
    <xf numFmtId="168" fontId="1" fillId="0" borderId="0" xfId="15" applyNumberFormat="1" applyAlignment="1">
      <alignment/>
    </xf>
    <xf numFmtId="0" fontId="1" fillId="0" borderId="2" xfId="21" applyFont="1" applyBorder="1">
      <alignment/>
      <protection/>
    </xf>
    <xf numFmtId="0" fontId="1" fillId="0" borderId="3" xfId="21" applyBorder="1">
      <alignment/>
      <protection/>
    </xf>
    <xf numFmtId="168" fontId="4" fillId="0" borderId="4" xfId="15" applyNumberFormat="1" applyFont="1" applyBorder="1" applyAlignment="1">
      <alignment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1" fillId="0" borderId="0" xfId="21" applyBorder="1">
      <alignment/>
      <protection/>
    </xf>
    <xf numFmtId="168" fontId="1" fillId="0" borderId="5" xfId="15" applyNumberFormat="1" applyBorder="1" applyAlignment="1">
      <alignment/>
    </xf>
    <xf numFmtId="168" fontId="4" fillId="0" borderId="6" xfId="15" applyNumberFormat="1" applyFont="1" applyBorder="1" applyAlignment="1">
      <alignment/>
    </xf>
    <xf numFmtId="168" fontId="4" fillId="0" borderId="0" xfId="15" applyNumberFormat="1" applyFont="1" applyAlignment="1">
      <alignment/>
    </xf>
    <xf numFmtId="0" fontId="1" fillId="0" borderId="7" xfId="21" applyFont="1" applyBorder="1">
      <alignment/>
      <protection/>
    </xf>
    <xf numFmtId="0" fontId="1" fillId="0" borderId="8" xfId="21" applyBorder="1">
      <alignment/>
      <protection/>
    </xf>
    <xf numFmtId="168" fontId="4" fillId="0" borderId="9" xfId="15" applyNumberFormat="1" applyFont="1" applyBorder="1" applyAlignment="1">
      <alignment/>
    </xf>
    <xf numFmtId="0" fontId="1" fillId="0" borderId="10" xfId="21" applyFont="1" applyBorder="1">
      <alignment/>
      <protection/>
    </xf>
    <xf numFmtId="0" fontId="1" fillId="0" borderId="11" xfId="21" applyBorder="1">
      <alignment/>
      <protection/>
    </xf>
    <xf numFmtId="170" fontId="4" fillId="0" borderId="12" xfId="17" applyNumberFormat="1" applyFont="1" applyBorder="1" applyAlignment="1">
      <alignment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168" fontId="1" fillId="0" borderId="1" xfId="15" applyNumberFormat="1" applyBorder="1" applyAlignment="1">
      <alignment/>
    </xf>
    <xf numFmtId="0" fontId="6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F44"/>
  <sheetViews>
    <sheetView showGridLines="0" tabSelected="1" workbookViewId="0" topLeftCell="A31">
      <selection activeCell="F30" sqref="F30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7" customWidth="1"/>
    <col min="5" max="5" width="3.7109375" style="4" customWidth="1"/>
    <col min="6" max="16384" width="9.140625" style="4" customWidth="1"/>
  </cols>
  <sheetData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6" spans="1:3" ht="13.5" thickBot="1">
      <c r="A6" s="5" t="s">
        <v>2</v>
      </c>
      <c r="B6" s="24">
        <v>3951</v>
      </c>
      <c r="C6" s="6"/>
    </row>
    <row r="8" spans="1:4" ht="13.5" thickBot="1">
      <c r="A8" s="5" t="s">
        <v>3</v>
      </c>
      <c r="B8" s="24" t="s">
        <v>17</v>
      </c>
      <c r="C8" s="6"/>
      <c r="D8" s="25"/>
    </row>
    <row r="10" spans="1:4" ht="21" customHeight="1">
      <c r="A10" s="8" t="s">
        <v>4</v>
      </c>
      <c r="B10" s="9"/>
      <c r="C10" s="9"/>
      <c r="D10" s="10">
        <v>-61756052.31</v>
      </c>
    </row>
    <row r="12" spans="1:4" ht="12.75">
      <c r="A12" s="11" t="s">
        <v>5</v>
      </c>
      <c r="D12" s="7">
        <v>59084691.46</v>
      </c>
    </row>
    <row r="14" spans="1:4" ht="12.75">
      <c r="A14" s="11" t="s">
        <v>6</v>
      </c>
      <c r="D14" s="7">
        <v>62956905</v>
      </c>
    </row>
    <row r="15" ht="12.75">
      <c r="A15" s="11"/>
    </row>
    <row r="16" spans="1:4" ht="12.75">
      <c r="A16" s="12" t="s">
        <v>7</v>
      </c>
      <c r="B16" s="13"/>
      <c r="C16" s="13"/>
      <c r="D16" s="14">
        <v>-60362319.19</v>
      </c>
    </row>
    <row r="18" spans="1:4" ht="13.5" thickBot="1">
      <c r="A18" s="11" t="s">
        <v>8</v>
      </c>
      <c r="D18" s="15">
        <f>SUM(D10:D17)</f>
        <v>-76775.0399999991</v>
      </c>
    </row>
    <row r="19" ht="13.5" thickTop="1">
      <c r="D19" s="16"/>
    </row>
    <row r="20" ht="12.75">
      <c r="D20" s="16"/>
    </row>
    <row r="21" ht="23.25" customHeight="1" thickBot="1"/>
    <row r="22" spans="1:4" ht="19.5" customHeight="1" thickBot="1">
      <c r="A22" s="17" t="s">
        <v>9</v>
      </c>
      <c r="B22" s="18"/>
      <c r="C22" s="18"/>
      <c r="D22" s="19">
        <f>D18</f>
        <v>-76775.0399999991</v>
      </c>
    </row>
    <row r="24" spans="1:4" ht="12.75">
      <c r="A24" s="11" t="s">
        <v>10</v>
      </c>
      <c r="D24" s="7">
        <v>69404642</v>
      </c>
    </row>
    <row r="26" spans="1:4" ht="12.75">
      <c r="A26" s="11" t="s">
        <v>11</v>
      </c>
      <c r="D26" s="7">
        <v>-69248175</v>
      </c>
    </row>
    <row r="28" spans="1:4" ht="12.75">
      <c r="A28" s="12" t="s">
        <v>12</v>
      </c>
      <c r="D28" s="7">
        <f>2536960-41979</f>
        <v>2494981</v>
      </c>
    </row>
    <row r="29" ht="12.75">
      <c r="A29" s="12"/>
    </row>
    <row r="30" spans="1:4" ht="12.75">
      <c r="A30" s="12" t="s">
        <v>18</v>
      </c>
      <c r="D30" s="7">
        <v>40830</v>
      </c>
    </row>
    <row r="32" spans="1:4" ht="12.75">
      <c r="A32" s="11" t="s">
        <v>13</v>
      </c>
      <c r="D32" s="7">
        <v>-2536960</v>
      </c>
    </row>
    <row r="34" ht="12.75">
      <c r="A34" s="26" t="s">
        <v>20</v>
      </c>
    </row>
    <row r="35" spans="1:4" ht="12.75">
      <c r="A35" s="11" t="s">
        <v>21</v>
      </c>
      <c r="D35" s="7">
        <v>-7000</v>
      </c>
    </row>
    <row r="36" ht="13.5" thickBot="1"/>
    <row r="37" spans="1:6" ht="21" customHeight="1" thickBot="1" thickTop="1">
      <c r="A37" s="20" t="s">
        <v>14</v>
      </c>
      <c r="B37" s="21"/>
      <c r="C37" s="21"/>
      <c r="D37" s="22">
        <f>SUM(D22:D36)</f>
        <v>71542.96000000834</v>
      </c>
      <c r="F37" s="23"/>
    </row>
    <row r="38" ht="13.5" thickTop="1"/>
    <row r="39" ht="12.75">
      <c r="A39" s="4" t="s">
        <v>15</v>
      </c>
    </row>
    <row r="40" ht="12.75">
      <c r="A40" s="11" t="s">
        <v>19</v>
      </c>
    </row>
    <row r="41" ht="12.75">
      <c r="A41" s="11" t="s">
        <v>16</v>
      </c>
    </row>
    <row r="42" ht="12.75">
      <c r="A42" s="11" t="s">
        <v>16</v>
      </c>
    </row>
    <row r="43" ht="12.75">
      <c r="A43" s="11" t="s">
        <v>16</v>
      </c>
    </row>
    <row r="44" ht="12.75">
      <c r="A44" s="11" t="s">
        <v>16</v>
      </c>
    </row>
  </sheetData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Footer>&amp;L&amp;8 2:28 PM 6/16/04&amp;R&amp;8FinPlan 16.FP 3951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2004-05-17T21:30:51Z</cp:lastPrinted>
  <dcterms:created xsi:type="dcterms:W3CDTF">2004-03-23T21:00:13Z</dcterms:created>
  <dcterms:modified xsi:type="dcterms:W3CDTF">2004-06-24T19:54:17Z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-1682072607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-642847168</vt:i4>
  </property>
  <property fmtid="{D5CDD505-2E9C-101B-9397-08002B2CF9AE}" pid="7" name="_ReviewingToolsShownOnce">
    <vt:lpwstr/>
  </property>
</Properties>
</file>