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4895" windowHeight="3675" activeTab="0"/>
  </bookViews>
  <sheets>
    <sheet name="DPD" sheetId="1" r:id="rId1"/>
  </sheets>
  <definedNames>
    <definedName name="_xlnm.Print_Area" localSheetId="0">'DPD'!$A$1:$H$37</definedName>
  </definedNames>
  <calcPr calcId="145621"/>
</workbook>
</file>

<file path=xl/sharedStrings.xml><?xml version="1.0" encoding="utf-8"?>
<sst xmlns="http://schemas.openxmlformats.org/spreadsheetml/2006/main" count="40" uniqueCount="27">
  <si>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</si>
  <si>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</si>
  <si>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</si>
  <si>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</si>
  <si>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</si>
  <si>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</si>
  <si>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</si>
  <si>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</si>
  <si>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</si>
  <si>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</si>
  <si>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</si>
  <si>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</si>
  <si>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</si>
  <si>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</si>
  <si>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</si>
  <si>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</si>
  <si>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</si>
  <si>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</si>
  <si>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</si>
  <si>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Krishna Duggirala</t>
  </si>
  <si>
    <t>Affected Agency and/or Agencies:   Department of Public Defense</t>
  </si>
  <si>
    <t>City of Seattle</t>
  </si>
  <si>
    <r>
      <t xml:space="preserve">General Fund </t>
    </r>
    <r>
      <rPr>
        <vertAlign val="superscript"/>
        <sz val="10.5"/>
        <rFont val="Univers"/>
        <family val="2"/>
      </rPr>
      <t>1</t>
    </r>
  </si>
  <si>
    <t>DPD</t>
  </si>
  <si>
    <t>Note Reviewed By:   Krista Camenzind</t>
  </si>
  <si>
    <r>
      <rPr>
        <vertAlign val="superscript"/>
        <sz val="9"/>
        <rFont val="Arial"/>
        <family val="2"/>
      </rPr>
      <t>1</t>
    </r>
    <r>
      <rPr>
        <sz val="9"/>
        <rFont val="Arial"/>
        <family val="2"/>
      </rPr>
      <t xml:space="preserve"> The contacts to provide public defense to the City of Seattle Municipal Court will be assigned to the King County Department of Public Defense for the period July 1, 2013 through June 30, 2014. Providing service under the contract will require 48.5 caseload employees and 2.4 administrative staff . The requested appropriation is for 2013 only. The expenditure amount is based on direct and indirect costs. The FTEs needed for this contract are appropriated in DPD's interim structure supplemental ordinance. The 2014 amount factors an inflationary rate increase of 3% in costs.</t>
    </r>
  </si>
  <si>
    <t>Title:   Public Defense Contract with the City of Seattle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</si>
</sst>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2">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vertAlign val="superscript"/>
      <sz val="10.5"/>
      <name val="Univers"/>
      <family val="2"/>
    </font>
    <font>
      <sz val="9"/>
      <name val="Arial"/>
      <family val="2"/>
    </font>
    <font>
      <vertAlign val="superscript"/>
      <sz val="9"/>
      <name val="Arial"/>
      <family val="2"/>
    </font>
    <font>
      <sz val="12"/>
      <color theme="1"/>
      <name val="Calibri"/>
      <family val="2"/>
    </font>
    <font>
      <sz val="10"/>
      <color theme="1"/>
      <name val="Arial"/>
      <family val="2"/>
      <scheme val="minor"/>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0" fontId="6" fillId="0" borderId="0" xfId="0" applyFont="1"/>
    <xf numFmtId="0" fontId="6" fillId="0" borderId="0" xfId="0" applyFont="1" quotePrefix="1"/>
    <xf numFmtId="0" fontId="8"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819150</xdr:colOff>
      <xdr:row>34</xdr:row>
      <xdr:rowOff>57150</xdr:rowOff>
    </xdr:to>
    <xdr:sp macro="" textlink="">
      <xdr:nvSpPr>
        <xdr:cNvPr id="2" name="TextBox 1"/>
        <xdr:cNvSpPr txBox="1"/>
      </xdr:nvSpPr>
      <xdr:spPr>
        <a:xfrm>
          <a:off x="0" y="7696200"/>
          <a:ext cx="7181850"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workbookViewId="0" topLeftCell="A1">
      <selection activeCell="A5" sqref="A5"/>
    </sheetView>
  </sheetViews>
  <sheetFormatPr defaultColWidth="9.140625" defaultRowHeight="12.75"/>
  <cols>
    <col min="1" max="1" width="16.00390625" style="0" customWidth="1"/>
    <col min="2" max="2" width="12.28125" style="0" customWidth="1"/>
    <col min="3" max="3" width="11.421875" style="0" customWidth="1"/>
    <col min="4" max="4" width="13.5742187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18</v>
      </c>
      <c r="B3" s="6"/>
      <c r="C3" s="7"/>
      <c r="D3" s="7"/>
      <c r="E3" s="7"/>
      <c r="F3" s="7"/>
      <c r="G3" s="7"/>
      <c r="H3" s="8"/>
      <c r="I3" s="4"/>
    </row>
    <row r="4" spans="1:9" ht="18" customHeight="1">
      <c r="A4" s="9" t="s">
        <v>26</v>
      </c>
      <c r="B4" s="10"/>
      <c r="C4" s="11"/>
      <c r="D4" s="11"/>
      <c r="E4" s="11"/>
      <c r="F4" s="11"/>
      <c r="G4" s="11"/>
      <c r="H4" s="12"/>
      <c r="I4" s="4"/>
    </row>
    <row r="5" spans="1:8" ht="18" customHeight="1">
      <c r="A5" s="13" t="s">
        <v>20</v>
      </c>
      <c r="B5" s="14"/>
      <c r="C5" s="14"/>
      <c r="D5" s="14"/>
      <c r="E5" s="14"/>
      <c r="F5" s="14"/>
      <c r="G5" s="14"/>
      <c r="H5" s="15"/>
    </row>
    <row r="6" spans="1:8" ht="18" customHeight="1">
      <c r="A6" s="13" t="s">
        <v>19</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1" t="s">
        <v>2</v>
      </c>
      <c r="B10" s="14"/>
      <c r="C10" s="19"/>
      <c r="D10" s="19"/>
      <c r="E10" s="19"/>
      <c r="F10" s="19"/>
      <c r="G10" s="19"/>
      <c r="H10" s="19"/>
    </row>
    <row r="11" spans="1:8" ht="18" customHeight="1">
      <c r="A11" s="36" t="s">
        <v>3</v>
      </c>
      <c r="B11" s="37"/>
      <c r="C11" s="38" t="s">
        <v>4</v>
      </c>
      <c r="D11" s="38" t="s">
        <v>5</v>
      </c>
      <c r="E11" s="38" t="s">
        <v>6</v>
      </c>
      <c r="F11" s="38" t="s">
        <v>7</v>
      </c>
      <c r="G11" s="39" t="s">
        <v>8</v>
      </c>
      <c r="H11" s="40" t="s">
        <v>9</v>
      </c>
    </row>
    <row r="12" spans="1:8" ht="18" customHeight="1">
      <c r="A12" s="41"/>
      <c r="B12" s="20"/>
      <c r="C12" s="21" t="s">
        <v>10</v>
      </c>
      <c r="D12" s="21" t="s">
        <v>11</v>
      </c>
      <c r="E12" s="61"/>
      <c r="F12" s="61"/>
      <c r="G12" s="62"/>
      <c r="H12" s="63"/>
    </row>
    <row r="13" spans="1:8" ht="18" customHeight="1">
      <c r="A13" s="41" t="s">
        <v>22</v>
      </c>
      <c r="B13" s="20"/>
      <c r="C13" s="23">
        <v>10</v>
      </c>
      <c r="D13" s="21" t="s">
        <v>21</v>
      </c>
      <c r="E13" s="22">
        <f>5707261/2</f>
        <v>2853630.5</v>
      </c>
      <c r="F13" s="22">
        <f>E13*103%</f>
        <v>2939239.415</v>
      </c>
      <c r="G13" s="34"/>
      <c r="H13" s="42"/>
    </row>
    <row r="14" spans="1:8" ht="18" customHeight="1">
      <c r="A14" s="41"/>
      <c r="B14" s="20"/>
      <c r="C14" s="23"/>
      <c r="D14" s="21"/>
      <c r="E14" s="22"/>
      <c r="F14" s="22"/>
      <c r="G14" s="34"/>
      <c r="H14" s="42"/>
    </row>
    <row r="15" spans="1:8" ht="18" customHeight="1">
      <c r="A15" s="41"/>
      <c r="B15" s="20"/>
      <c r="C15" s="23"/>
      <c r="D15" s="21"/>
      <c r="E15" s="24"/>
      <c r="F15" s="22"/>
      <c r="G15" s="35"/>
      <c r="H15" s="43"/>
    </row>
    <row r="16" spans="1:8" ht="18" customHeight="1" thickBot="1">
      <c r="A16" s="44"/>
      <c r="B16" s="45" t="s">
        <v>12</v>
      </c>
      <c r="C16" s="46"/>
      <c r="D16" s="46"/>
      <c r="E16" s="64">
        <f>SUM(E13:E15)</f>
        <v>2853630.5</v>
      </c>
      <c r="F16" s="64">
        <f>SUM(F13:F15)</f>
        <v>2939239.415</v>
      </c>
      <c r="G16" s="64">
        <f>SUM(G15)</f>
        <v>0</v>
      </c>
      <c r="H16" s="65"/>
    </row>
    <row r="17" spans="1:8" ht="18" customHeight="1">
      <c r="A17" s="19"/>
      <c r="B17" s="19"/>
      <c r="C17" s="19"/>
      <c r="D17" s="19"/>
      <c r="E17" s="25"/>
      <c r="F17" s="25"/>
      <c r="G17" s="25"/>
      <c r="H17" s="25"/>
    </row>
    <row r="18" spans="1:8" ht="18" customHeight="1" thickBot="1">
      <c r="A18" s="50" t="s">
        <v>13</v>
      </c>
      <c r="B18" s="14"/>
      <c r="C18" s="14"/>
      <c r="D18" s="19"/>
      <c r="E18" s="19"/>
      <c r="F18" s="19"/>
      <c r="G18" s="19"/>
      <c r="H18" s="19"/>
    </row>
    <row r="19" spans="1:8" ht="18" customHeight="1">
      <c r="A19" s="36" t="s">
        <v>3</v>
      </c>
      <c r="B19" s="37"/>
      <c r="C19" s="38" t="s">
        <v>4</v>
      </c>
      <c r="D19" s="38" t="s">
        <v>14</v>
      </c>
      <c r="E19" s="38" t="s">
        <v>6</v>
      </c>
      <c r="F19" s="38" t="s">
        <v>7</v>
      </c>
      <c r="G19" s="39" t="s">
        <v>8</v>
      </c>
      <c r="H19" s="40" t="s">
        <v>9</v>
      </c>
    </row>
    <row r="20" spans="1:8" ht="18" customHeight="1">
      <c r="A20" s="41"/>
      <c r="B20" s="26"/>
      <c r="C20" s="21" t="s">
        <v>10</v>
      </c>
      <c r="D20" s="21"/>
      <c r="E20" s="61"/>
      <c r="F20" s="61"/>
      <c r="G20" s="62"/>
      <c r="H20" s="63"/>
    </row>
    <row r="21" spans="1:8" ht="18" customHeight="1">
      <c r="A21" s="41" t="s">
        <v>22</v>
      </c>
      <c r="B21" s="26"/>
      <c r="C21" s="23">
        <v>10</v>
      </c>
      <c r="D21" s="21" t="s">
        <v>23</v>
      </c>
      <c r="E21" s="22">
        <f>E13</f>
        <v>2853630.5</v>
      </c>
      <c r="F21" s="22">
        <f>F13</f>
        <v>2939239.415</v>
      </c>
      <c r="G21" s="34"/>
      <c r="H21" s="42"/>
    </row>
    <row r="22" spans="1:8" ht="18" customHeight="1">
      <c r="A22" s="41"/>
      <c r="B22" s="26"/>
      <c r="C22" s="23"/>
      <c r="D22" s="27"/>
      <c r="E22" s="22"/>
      <c r="F22" s="22"/>
      <c r="G22" s="34"/>
      <c r="H22" s="42"/>
    </row>
    <row r="23" spans="1:8" ht="18" customHeight="1">
      <c r="A23" s="41"/>
      <c r="B23" s="26"/>
      <c r="C23" s="23"/>
      <c r="D23" s="21"/>
      <c r="E23" s="22"/>
      <c r="F23" s="22"/>
      <c r="G23" s="22"/>
      <c r="H23" s="42"/>
    </row>
    <row r="24" spans="1:9" ht="18" customHeight="1" thickBot="1">
      <c r="A24" s="44"/>
      <c r="B24" s="45" t="s">
        <v>15</v>
      </c>
      <c r="C24" s="46"/>
      <c r="D24" s="46"/>
      <c r="E24" s="64">
        <f>SUM(E21:E23)</f>
        <v>2853630.5</v>
      </c>
      <c r="F24" s="64">
        <f>SUM(F21:F23)</f>
        <v>2939239.415</v>
      </c>
      <c r="G24" s="64">
        <f>SUM(G23)</f>
        <v>0</v>
      </c>
      <c r="H24" s="65"/>
      <c r="I24" s="60"/>
    </row>
    <row r="25" spans="1:8" ht="18" customHeight="1">
      <c r="A25" s="19"/>
      <c r="B25" s="19"/>
      <c r="C25" s="19"/>
      <c r="D25" s="19"/>
      <c r="E25" s="25"/>
      <c r="F25" s="25"/>
      <c r="G25" s="25"/>
      <c r="H25" s="25"/>
    </row>
    <row r="26" spans="1:8" ht="18" customHeight="1" thickBot="1">
      <c r="A26" s="50" t="s">
        <v>16</v>
      </c>
      <c r="B26" s="14"/>
      <c r="C26" s="14"/>
      <c r="D26" s="14"/>
      <c r="E26" s="19"/>
      <c r="F26" s="19"/>
      <c r="G26" s="19"/>
      <c r="H26" s="19"/>
    </row>
    <row r="27" spans="1:10" ht="18" customHeight="1">
      <c r="A27" s="36"/>
      <c r="B27" s="37"/>
      <c r="C27" s="47"/>
      <c r="D27" s="48"/>
      <c r="E27" s="38" t="s">
        <v>6</v>
      </c>
      <c r="F27" s="38" t="s">
        <v>7</v>
      </c>
      <c r="G27" s="39" t="s">
        <v>8</v>
      </c>
      <c r="H27" s="40" t="s">
        <v>9</v>
      </c>
      <c r="I27" s="30"/>
      <c r="J27" s="30"/>
    </row>
    <row r="28" spans="1:10" ht="18" customHeight="1">
      <c r="A28" s="41"/>
      <c r="B28" s="20"/>
      <c r="C28" s="28"/>
      <c r="D28" s="29"/>
      <c r="E28" s="61"/>
      <c r="F28" s="61"/>
      <c r="G28" s="62"/>
      <c r="H28" s="63"/>
      <c r="I28" s="30"/>
      <c r="J28" s="30"/>
    </row>
    <row r="29" spans="1:10" ht="18" customHeight="1">
      <c r="A29" s="41"/>
      <c r="B29" s="20"/>
      <c r="C29" s="20"/>
      <c r="D29" s="26"/>
      <c r="E29" s="22"/>
      <c r="F29" s="22"/>
      <c r="G29" s="34"/>
      <c r="H29" s="42"/>
      <c r="I29" s="31"/>
      <c r="J29" s="31"/>
    </row>
    <row r="30" spans="1:10" ht="18" customHeight="1">
      <c r="A30" s="41"/>
      <c r="B30" s="20"/>
      <c r="C30" s="20"/>
      <c r="D30" s="26"/>
      <c r="E30" s="22"/>
      <c r="F30" s="22"/>
      <c r="G30" s="34"/>
      <c r="H30" s="42"/>
      <c r="I30" s="31"/>
      <c r="J30" s="31"/>
    </row>
    <row r="31" spans="1:8" ht="18" customHeight="1">
      <c r="A31" s="41"/>
      <c r="B31" s="20"/>
      <c r="C31" s="20"/>
      <c r="D31" s="26"/>
      <c r="E31" s="59"/>
      <c r="F31" s="22"/>
      <c r="G31" s="34"/>
      <c r="H31" s="42"/>
    </row>
    <row r="32" spans="1:8" ht="18" customHeight="1">
      <c r="A32" s="53"/>
      <c r="B32" s="54"/>
      <c r="C32" s="54"/>
      <c r="D32" s="55"/>
      <c r="E32" s="56"/>
      <c r="F32" s="56"/>
      <c r="G32" s="57"/>
      <c r="H32" s="58"/>
    </row>
    <row r="33" spans="1:10" ht="18" customHeight="1" thickBot="1">
      <c r="A33" s="44" t="s">
        <v>15</v>
      </c>
      <c r="B33" s="45"/>
      <c r="C33" s="45"/>
      <c r="D33" s="49"/>
      <c r="E33" s="64"/>
      <c r="F33" s="64"/>
      <c r="G33" s="64"/>
      <c r="H33" s="65"/>
      <c r="I33" s="32"/>
      <c r="J33" s="32"/>
    </row>
    <row r="34" spans="1:10" ht="18" customHeight="1">
      <c r="A34" s="19" t="s">
        <v>17</v>
      </c>
      <c r="B34" s="19"/>
      <c r="C34" s="19"/>
      <c r="D34" s="19"/>
      <c r="E34" s="25"/>
      <c r="F34" s="25"/>
      <c r="G34" s="25"/>
      <c r="H34" s="25"/>
      <c r="I34" s="32"/>
      <c r="J34" s="32"/>
    </row>
    <row r="35" spans="1:10" ht="18" customHeight="1">
      <c r="A35" s="19"/>
      <c r="B35" s="19"/>
      <c r="C35" s="19"/>
      <c r="D35" s="19"/>
      <c r="E35" s="25"/>
      <c r="F35" s="25"/>
      <c r="G35" s="25"/>
      <c r="H35" s="25"/>
      <c r="I35" s="32"/>
      <c r="J35" s="32"/>
    </row>
    <row r="36" spans="1:10" ht="67.5" customHeight="1">
      <c r="A36" s="68" t="s">
        <v>25</v>
      </c>
      <c r="B36" s="68"/>
      <c r="C36" s="68"/>
      <c r="D36" s="68"/>
      <c r="E36" s="68"/>
      <c r="F36" s="68"/>
      <c r="G36" s="68"/>
      <c r="H36" s="68"/>
      <c r="I36" s="32"/>
      <c r="J36" s="32"/>
    </row>
    <row r="37" ht="12.75">
      <c r="A37" s="66"/>
    </row>
    <row r="38" ht="12.75">
      <c r="A38" s="67"/>
    </row>
  </sheetData>
  <mergeCells count="1">
    <mergeCell ref="A36:H36"/>
  </mergeCells>
  <printOptions/>
  <pageMargins left="0.77" right="0.75" top="1" bottom="1" header="0.5" footer="0.5"/>
  <pageSetup fitToHeight="1" fitToWidth="1" horizontalDpi="600" verticalDpi="600" orientation="portrait" scale="82" r:id="rId2"/>
  <headerFooter alignWithMargins="0">
    <oddHeader>&amp;C&amp;A</oddHeader>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11830f7d1416d8dfe5832411e8a04ca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FDA2C5D6-EAC1-43C5-8FE8-B3818430B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4F7D64CA-75F1-4BA9-9FDC-3A90D1B8F327}">
  <ds:schemaRefs>
    <ds:schemaRef ds:uri="http://purl.org/dc/term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gilmank</cp:lastModifiedBy>
  <cp:lastPrinted>2013-06-25T21:47:11Z</cp:lastPrinted>
  <dcterms:created xsi:type="dcterms:W3CDTF">1999-06-02T23:29:55Z</dcterms:created>
  <dcterms:modified xsi:type="dcterms:W3CDTF">2013-06-25T22:43:53Z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