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11970" windowHeight="7440" tabRatio="500" activeTab="0"/>
  </bookViews>
  <sheets>
    <sheet name="FiscalNote" sheetId="1" r:id="rId1"/>
  </sheets>
  <externalReferences>
    <externalReference r:id="rId4"/>
    <externalReference r:id="rId5"/>
    <externalReference r:id="rId6"/>
  </externalReferences>
  <definedNames>
    <definedName name="_1">#REF!</definedName>
    <definedName name="_1_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'[2] monthly-energy '!#REF!</definedName>
    <definedName name="L1_">#REF!</definedName>
    <definedName name="L2_">#REF!</definedName>
    <definedName name="L3_">#REF!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'FiscalNote'!$A$1:$H$33</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'[3]PONS'!#REF!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<sst xmlns="http://schemas.openxmlformats.org/spreadsheetml/2006/main" count="43" uniqueCount="36">
  <si>
    <t>FISCAL NOTE</t>
  </si>
  <si>
    <t>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</si>
  <si>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</si>
  <si>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</si>
  <si>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</si>
  <si>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</si>
  <si>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</si>
  <si>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</si>
  <si>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</si>
  <si>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</si>
  <si>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</si>
  <si>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</si>
  <si>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 xml:space="preserve">Note Reviewed By:  </t>
  </si>
  <si>
    <t xml:space="preserve">Note Prepared By:  </t>
  </si>
  <si>
    <t>A64000</t>
  </si>
  <si>
    <t>Parks Operating Fund</t>
  </si>
  <si>
    <t>Kristi Beattie, Finance Manager</t>
  </si>
  <si>
    <t>36242 - Facilities Usage Fee</t>
  </si>
  <si>
    <r>
      <t>2014</t>
    </r>
    <r>
      <rPr>
        <vertAlign val="superscript"/>
        <sz val="10.5"/>
        <rFont val="Arial"/>
        <family val="2"/>
      </rPr>
      <t xml:space="preserve"> 1</t>
    </r>
  </si>
  <si>
    <r>
      <t xml:space="preserve">Parks Operating Fund </t>
    </r>
    <r>
      <rPr>
        <vertAlign val="superscript"/>
        <sz val="10.5"/>
        <rFont val="Arial"/>
        <family val="2"/>
      </rPr>
      <t>2</t>
    </r>
  </si>
  <si>
    <t>Parks Open Space Construction Fund</t>
  </si>
  <si>
    <t>REET II</t>
  </si>
  <si>
    <t>Inter-Fund Loan</t>
  </si>
  <si>
    <t>C16001</t>
  </si>
  <si>
    <r>
      <t xml:space="preserve">Salaries and Benefits </t>
    </r>
    <r>
      <rPr>
        <vertAlign val="superscript"/>
        <sz val="10.5"/>
        <rFont val="Arial"/>
        <family val="2"/>
      </rPr>
      <t>3</t>
    </r>
  </si>
  <si>
    <t>TJ Davis, Community Partnerships and Grants (CPG) Manager</t>
  </si>
  <si>
    <t>Project</t>
  </si>
  <si>
    <t>Community Partnerships and Grants</t>
  </si>
  <si>
    <r>
      <t>Interest Payment</t>
    </r>
    <r>
      <rPr>
        <vertAlign val="superscript"/>
        <sz val="10.5"/>
        <rFont val="Arial"/>
        <family val="2"/>
      </rPr>
      <t xml:space="preserve"> 4</t>
    </r>
  </si>
  <si>
    <t>Affected Agency and/or Agencies: Parks and Recreation Division, Department of Natural Resources and Parks</t>
  </si>
  <si>
    <t>Ordinance/Motion No.   2014-XXXX</t>
  </si>
  <si>
    <t>Title: Use Agreement between the Parks and Recreation Division of the King County Department of Natural Resources and Parks and the Ravensdale Park Foundation for the Construction and Public Use of Combination Fields #1 and #2 at Ravensdale Park</t>
  </si>
  <si>
    <t>2. The new facilities will bring in $110,000 in additional revenue to the Parks and Recreation Division in the first year. This is expected to grow in subsequent years.</t>
  </si>
  <si>
    <t>3. The additional facilities will cost $82,000 more annually for the Parks and Recreation Division to maintain over the existing facilities at the 44-acre Ravensdale Park.  The Parks and Recreation Division will use an existing appropriation for this maintenance.</t>
  </si>
  <si>
    <t>4. Due to expediting the agreement from four equal payments of $500,000 each year from 2014-2017, to a single lump-sum payment in 2014, the Parks and Recreation Division is taking an inter-fund loan.  The amount paid to the Ravensdale Park Foundation will be reduced by the amount of interest to pay back the inter-fund loan.</t>
  </si>
  <si>
    <t>1. The Ravensdale Park Foundation is receiving a $2,000,000 Community Partnerships and Grants Program grant from the Parks and Recreation Division as part of an agreement in which the Ravensdale Park Foundation will build a $6,000,000 improvement at Ravensdale Park.  The improvements include two multiuse synthetic ballfields with lights, parking lot for 165 to 185 cars, restroom, concessions, maintenance building, and related infrastructure (drainage, treatment, septic, etc.). The Parks and Recreation Division included $500,000 of the $2 million to be sent to Ravensdale Park Foundation in the 2014 King County Budget.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</si>
</sst>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_);\(0\)"/>
    <numFmt numFmtId="168" formatCode="General_)"/>
    <numFmt numFmtId="169" formatCode="&quot;$&quot;#,##0\ ;\(&quot;$&quot;#,##0\)"/>
    <numFmt numFmtId="170" formatCode="#,##0.0,;\(#,##0.0,\)"/>
    <numFmt numFmtId="171" formatCode="_(* #,##0.0_);_(* \(#,##0.0\);_(* &quot;-&quot;??_);_(@_)"/>
  </numFmts>
  <fonts count="43">
    <font>
      <sz val="10"/>
      <name val="Arial"/>
      <family val="0"/>
    </font>
    <font>
      <sz val="11"/>
      <color indexed="8"/>
      <name val="Calibri"/>
      <family val="2"/>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2"/>
      <name val="Arial"/>
      <family val="2"/>
    </font>
    <font>
      <sz val="6"/>
      <name val="Small Fonts"/>
      <family val="2"/>
    </font>
    <font>
      <sz val="10.5"/>
      <name val="Arial"/>
      <family val="2"/>
    </font>
    <font>
      <b/>
      <sz val="12"/>
      <name val="Arial"/>
      <family val="2"/>
    </font>
    <font>
      <b/>
      <sz val="10.5"/>
      <name val="Arial"/>
      <family val="2"/>
    </font>
    <font>
      <sz val="10.5"/>
      <name val="Univers"/>
      <family val="2"/>
    </font>
    <font>
      <sz val="11"/>
      <name val="Arial"/>
      <family val="2"/>
    </font>
    <font>
      <vertAlign val="superscrip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right style="medium"/>
      <top/>
      <bottom/>
    </border>
    <border>
      <left style="medium"/>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border>
    <border>
      <left/>
      <right/>
      <top style="thin"/>
      <bottom style="double"/>
    </border>
    <border>
      <left/>
      <right/>
      <top style="thin"/>
      <bottom/>
    </border>
    <border>
      <left/>
      <right/>
      <top style="double"/>
      <bottom/>
    </border>
    <border>
      <left style="double"/>
      <right/>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thin"/>
      <right style="thin"/>
      <top style="thin"/>
      <bottom style="thin"/>
    </border>
    <border>
      <left style="thin"/>
      <right/>
      <top style="thin"/>
      <bottom style="thin"/>
    </border>
    <border>
      <left style="medium"/>
      <right/>
      <top style="medium"/>
      <bottom style="medium"/>
    </border>
    <border>
      <left/>
      <right/>
      <top style="medium"/>
      <bottom style="medium"/>
    </border>
    <border>
      <left style="thin"/>
      <right style="thin"/>
      <top style="medium"/>
      <bottom style="medium"/>
    </border>
    <border>
      <left style="thin"/>
      <right/>
      <top style="medium"/>
      <bottom style="medium"/>
    </border>
    <border>
      <left/>
      <right/>
      <top/>
      <bottom style="thin"/>
    </border>
    <border>
      <left style="medium"/>
      <right/>
      <top/>
      <bottom style="thin"/>
    </border>
    <border>
      <left style="thin"/>
      <right style="thin"/>
      <top/>
      <bottom style="thin"/>
    </border>
    <border>
      <left/>
      <right style="double"/>
      <top style="double"/>
      <bottom/>
    </border>
    <border>
      <left style="thin"/>
      <right style="thin"/>
      <top style="thin"/>
      <bottom/>
    </border>
    <border>
      <left style="medium"/>
      <right/>
      <top style="thin"/>
      <bottom/>
    </border>
    <border>
      <left>
        <color indexed="63"/>
      </left>
      <right style="medium"/>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style="medium"/>
      <bottom style="thin"/>
    </border>
    <border>
      <left>
        <color indexed="63"/>
      </left>
      <right style="medium"/>
      <top style="medium"/>
      <bottom style="medium"/>
    </border>
    <border>
      <left>
        <color indexed="63"/>
      </left>
      <right style="thin"/>
      <top style="medium"/>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protection/>
    </xf>
    <xf numFmtId="0" fontId="3"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8" fontId="4" fillId="0" borderId="0">
      <alignment/>
      <protection/>
    </xf>
    <xf numFmtId="164" fontId="4" fillId="0" borderId="0">
      <alignment/>
      <protection/>
    </xf>
    <xf numFmtId="168" fontId="5" fillId="0" borderId="0">
      <alignment horizontal="center"/>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 fillId="0" borderId="1" applyNumberFormat="0" applyFont="0" applyAlignment="0">
      <protection/>
    </xf>
    <xf numFmtId="0" fontId="6" fillId="0" borderId="0">
      <alignment horizontal="center"/>
      <protection/>
    </xf>
    <xf numFmtId="0" fontId="31" fillId="26" borderId="0" applyNumberFormat="0" applyBorder="0" applyAlignment="0" applyProtection="0"/>
    <xf numFmtId="168" fontId="7" fillId="0" borderId="0">
      <alignment horizontal="center"/>
      <protection/>
    </xf>
    <xf numFmtId="0" fontId="2" fillId="0" borderId="2" applyNumberFormat="0" applyFont="0" applyAlignment="0" applyProtection="0"/>
    <xf numFmtId="0" fontId="32" fillId="27" borderId="3" applyNumberFormat="0" applyAlignment="0" applyProtection="0"/>
    <xf numFmtId="0" fontId="33"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0" fontId="34" fillId="0" borderId="0" applyNumberFormat="0" applyFill="0" applyBorder="0" applyAlignment="0" applyProtection="0"/>
    <xf numFmtId="2" fontId="8" fillId="0" borderId="0" applyFont="0" applyFill="0" applyBorder="0" applyAlignment="0" applyProtection="0"/>
    <xf numFmtId="37" fontId="9" fillId="0" borderId="0" applyFill="0" applyBorder="0" applyAlignment="0" applyProtection="0"/>
    <xf numFmtId="0" fontId="35" fillId="29" borderId="0" applyNumberFormat="0" applyBorder="0" applyAlignment="0" applyProtection="0"/>
    <xf numFmtId="0" fontId="4" fillId="0" borderId="1" applyNumberFormat="0" applyFont="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3" applyNumberFormat="0" applyAlignment="0" applyProtection="0"/>
    <xf numFmtId="0" fontId="2" fillId="0" borderId="2" applyNumberFormat="0" applyFont="0" applyAlignment="0">
      <protection/>
    </xf>
    <xf numFmtId="0" fontId="38" fillId="0" borderId="6" applyNumberFormat="0" applyFill="0" applyAlignment="0" applyProtection="0"/>
    <xf numFmtId="0" fontId="39" fillId="31" borderId="0" applyNumberFormat="0" applyBorder="0" applyAlignment="0" applyProtection="0"/>
    <xf numFmtId="0" fontId="2" fillId="0" borderId="0" applyNumberFormat="0" applyFont="0" applyAlignment="0">
      <protection/>
    </xf>
    <xf numFmtId="1" fontId="6" fillId="0" borderId="0">
      <alignment horizontal="center"/>
      <protection/>
    </xf>
    <xf numFmtId="37" fontId="6" fillId="0" borderId="0">
      <alignment/>
      <protection/>
    </xf>
    <xf numFmtId="0" fontId="2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3" fillId="0" borderId="0" applyNumberFormat="0" applyFont="0" applyFill="0" applyBorder="0" applyAlignment="0" applyProtection="0"/>
    <xf numFmtId="164" fontId="4" fillId="33" borderId="9">
      <alignment/>
      <protection/>
    </xf>
    <xf numFmtId="164" fontId="4" fillId="33" borderId="10">
      <alignment/>
      <protection/>
    </xf>
    <xf numFmtId="164" fontId="4" fillId="0" borderId="11">
      <alignment/>
      <protection/>
    </xf>
    <xf numFmtId="170" fontId="6" fillId="0" borderId="0">
      <alignment/>
      <protection/>
    </xf>
    <xf numFmtId="0" fontId="41" fillId="0" borderId="0" applyNumberFormat="0" applyFill="0" applyBorder="0" applyAlignment="0" applyProtection="0"/>
    <xf numFmtId="0" fontId="8" fillId="0" borderId="12" applyNumberFormat="0" applyFon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0" fillId="0" borderId="0" xfId="0" applyFont="1" applyAlignment="1">
      <alignment/>
    </xf>
    <xf numFmtId="0" fontId="10" fillId="0" borderId="0" xfId="0" applyFont="1" applyAlignment="1">
      <alignment horizontal="centerContinuous"/>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10" fillId="0" borderId="13" xfId="0" applyFont="1" applyBorder="1" applyAlignment="1">
      <alignment horizontal="left"/>
    </xf>
    <xf numFmtId="0" fontId="10" fillId="0" borderId="12" xfId="0" applyFont="1" applyBorder="1" applyAlignment="1">
      <alignment horizontal="left"/>
    </xf>
    <xf numFmtId="0" fontId="10" fillId="0" borderId="14" xfId="0" applyFont="1" applyBorder="1" applyAlignment="1">
      <alignment/>
    </xf>
    <xf numFmtId="0" fontId="10" fillId="0" borderId="0"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9" xfId="0" applyFont="1" applyBorder="1" applyAlignment="1">
      <alignment/>
    </xf>
    <xf numFmtId="0" fontId="10" fillId="0" borderId="17" xfId="0" applyFont="1" applyBorder="1" applyAlignment="1">
      <alignment/>
    </xf>
    <xf numFmtId="0" fontId="10" fillId="0" borderId="0" xfId="0" applyFont="1" applyAlignment="1">
      <alignment/>
    </xf>
    <xf numFmtId="0" fontId="12" fillId="0" borderId="0" xfId="0" applyFont="1" applyAlignment="1">
      <alignment/>
    </xf>
    <xf numFmtId="0" fontId="10" fillId="0" borderId="18" xfId="0" applyFont="1" applyBorder="1" applyAlignment="1">
      <alignment/>
    </xf>
    <xf numFmtId="0" fontId="10" fillId="0" borderId="19" xfId="0" applyFont="1" applyBorder="1" applyAlignment="1">
      <alignment/>
    </xf>
    <xf numFmtId="0" fontId="10" fillId="0" borderId="11"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xf>
    <xf numFmtId="37" fontId="12" fillId="0" borderId="22" xfId="0" applyNumberFormat="1" applyFont="1" applyBorder="1" applyAlignment="1">
      <alignment/>
    </xf>
    <xf numFmtId="37" fontId="10" fillId="0" borderId="0" xfId="0" applyNumberFormat="1" applyFont="1" applyAlignment="1">
      <alignment/>
    </xf>
    <xf numFmtId="0" fontId="12" fillId="0" borderId="0" xfId="0" applyFont="1" applyBorder="1" applyAlignment="1">
      <alignment/>
    </xf>
    <xf numFmtId="0" fontId="10" fillId="0" borderId="23" xfId="0" applyFont="1" applyBorder="1" applyAlignment="1">
      <alignment/>
    </xf>
    <xf numFmtId="165" fontId="10" fillId="0" borderId="24" xfId="0" applyNumberFormat="1" applyFont="1" applyBorder="1" applyAlignment="1">
      <alignment horizontal="center"/>
    </xf>
    <xf numFmtId="0" fontId="10" fillId="0" borderId="24" xfId="0" applyFont="1" applyBorder="1" applyAlignment="1" quotePrefix="1">
      <alignment horizontal="center"/>
    </xf>
    <xf numFmtId="37" fontId="10" fillId="0" borderId="25" xfId="0" applyNumberFormat="1" applyFont="1" applyBorder="1" applyAlignment="1">
      <alignment/>
    </xf>
    <xf numFmtId="3" fontId="10" fillId="0" borderId="0" xfId="0" applyNumberFormat="1" applyFont="1" applyBorder="1" applyAlignment="1">
      <alignment/>
    </xf>
    <xf numFmtId="0" fontId="0" fillId="0" borderId="0" xfId="0" applyFont="1" applyBorder="1" applyAlignment="1">
      <alignment/>
    </xf>
    <xf numFmtId="0" fontId="10" fillId="0" borderId="18"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10" fillId="0" borderId="0" xfId="0" applyNumberFormat="1" applyFont="1" applyAlignment="1">
      <alignment/>
    </xf>
    <xf numFmtId="0" fontId="10" fillId="0" borderId="26" xfId="0" applyFont="1" applyBorder="1" applyAlignment="1">
      <alignment/>
    </xf>
    <xf numFmtId="0" fontId="10" fillId="0" borderId="27" xfId="0" applyFont="1" applyBorder="1" applyAlignment="1">
      <alignment/>
    </xf>
    <xf numFmtId="0" fontId="10" fillId="0" borderId="28" xfId="0" applyFont="1" applyBorder="1" applyAlignment="1">
      <alignment horizontal="center"/>
    </xf>
    <xf numFmtId="167" fontId="10" fillId="0" borderId="28" xfId="0" applyNumberFormat="1" applyFont="1" applyFill="1" applyBorder="1" applyAlignment="1">
      <alignment horizontal="center"/>
    </xf>
    <xf numFmtId="167" fontId="10" fillId="0" borderId="29" xfId="0" applyNumberFormat="1" applyFont="1" applyFill="1" applyBorder="1" applyAlignment="1">
      <alignment horizontal="center"/>
    </xf>
    <xf numFmtId="0" fontId="10" fillId="0" borderId="30" xfId="0" applyFont="1" applyBorder="1" applyAlignment="1">
      <alignment/>
    </xf>
    <xf numFmtId="0" fontId="10" fillId="0" borderId="31" xfId="0" applyFont="1" applyFill="1" applyBorder="1" applyAlignment="1">
      <alignment/>
    </xf>
    <xf numFmtId="0" fontId="10" fillId="0" borderId="32" xfId="0" applyFont="1" applyBorder="1" applyAlignment="1">
      <alignment/>
    </xf>
    <xf numFmtId="0" fontId="10" fillId="0" borderId="27" xfId="0" applyFont="1" applyBorder="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0" fontId="10" fillId="0" borderId="12" xfId="0" applyFont="1" applyBorder="1" applyAlignment="1">
      <alignment horizontal="center"/>
    </xf>
    <xf numFmtId="0" fontId="10" fillId="0" borderId="33" xfId="0" applyFont="1" applyBorder="1" applyAlignment="1">
      <alignment horizontal="center"/>
    </xf>
    <xf numFmtId="37" fontId="0" fillId="0" borderId="0" xfId="0" applyNumberFormat="1" applyFont="1" applyAlignment="1">
      <alignment/>
    </xf>
    <xf numFmtId="0" fontId="13" fillId="0" borderId="14" xfId="0" applyFont="1" applyBorder="1" applyAlignment="1">
      <alignment/>
    </xf>
    <xf numFmtId="0" fontId="14" fillId="0" borderId="0" xfId="0" applyFont="1" applyFill="1" applyAlignment="1">
      <alignment vertical="top" wrapText="1"/>
    </xf>
    <xf numFmtId="164" fontId="10" fillId="0" borderId="32" xfId="51" applyNumberFormat="1" applyFont="1" applyBorder="1" applyAlignment="1">
      <alignment/>
    </xf>
    <xf numFmtId="164" fontId="10" fillId="0" borderId="24" xfId="0" applyNumberFormat="1" applyFont="1" applyBorder="1" applyAlignment="1">
      <alignment/>
    </xf>
    <xf numFmtId="164" fontId="10" fillId="0" borderId="24" xfId="51" applyNumberFormat="1" applyFont="1" applyBorder="1" applyAlignment="1">
      <alignment/>
    </xf>
    <xf numFmtId="165" fontId="10" fillId="0" borderId="24" xfId="0" applyNumberFormat="1" applyFont="1" applyBorder="1" applyAlignment="1">
      <alignment horizontal="center" wrapText="1"/>
    </xf>
    <xf numFmtId="0" fontId="10" fillId="0" borderId="18" xfId="0" applyFont="1" applyBorder="1" applyAlignment="1">
      <alignment horizontal="left" vertical="center"/>
    </xf>
    <xf numFmtId="164" fontId="10" fillId="0" borderId="24" xfId="51" applyNumberFormat="1" applyFont="1" applyFill="1" applyBorder="1" applyAlignment="1">
      <alignment vertical="center"/>
    </xf>
    <xf numFmtId="165" fontId="10" fillId="0" borderId="24" xfId="0" applyNumberFormat="1" applyFont="1" applyBorder="1" applyAlignment="1">
      <alignment horizontal="center" vertical="center"/>
    </xf>
    <xf numFmtId="165" fontId="10" fillId="0" borderId="34" xfId="0" applyNumberFormat="1" applyFont="1" applyBorder="1" applyAlignment="1">
      <alignment horizontal="center" vertical="center"/>
    </xf>
    <xf numFmtId="165" fontId="10" fillId="0" borderId="34" xfId="0" applyNumberFormat="1" applyFont="1" applyBorder="1" applyAlignment="1">
      <alignment horizontal="center" wrapText="1"/>
    </xf>
    <xf numFmtId="164" fontId="10" fillId="0" borderId="34" xfId="51" applyNumberFormat="1" applyFont="1" applyFill="1" applyBorder="1" applyAlignment="1">
      <alignment vertical="center"/>
    </xf>
    <xf numFmtId="0" fontId="10" fillId="0" borderId="24" xfId="0" applyFont="1" applyBorder="1" applyAlignment="1">
      <alignment horizontal="center" vertical="center"/>
    </xf>
    <xf numFmtId="0" fontId="10" fillId="0" borderId="24" xfId="0" applyFont="1" applyBorder="1" applyAlignment="1">
      <alignment horizontal="center"/>
    </xf>
    <xf numFmtId="0" fontId="10" fillId="0" borderId="35" xfId="0" applyFont="1" applyFill="1" applyBorder="1" applyAlignment="1">
      <alignment/>
    </xf>
    <xf numFmtId="164" fontId="10" fillId="0" borderId="34" xfId="0" applyNumberFormat="1" applyFont="1" applyBorder="1" applyAlignment="1">
      <alignment/>
    </xf>
    <xf numFmtId="37" fontId="10" fillId="0" borderId="24" xfId="0" applyNumberFormat="1" applyFont="1" applyFill="1" applyBorder="1" applyAlignment="1">
      <alignment/>
    </xf>
    <xf numFmtId="37" fontId="12" fillId="0" borderId="22" xfId="0" applyNumberFormat="1" applyFont="1" applyFill="1" applyBorder="1" applyAlignment="1">
      <alignment/>
    </xf>
    <xf numFmtId="37" fontId="10" fillId="0" borderId="0" xfId="0" applyNumberFormat="1" applyFont="1" applyFill="1" applyAlignment="1">
      <alignment/>
    </xf>
    <xf numFmtId="164" fontId="10" fillId="0" borderId="32" xfId="51" applyNumberFormat="1" applyFont="1" applyFill="1" applyBorder="1" applyAlignment="1">
      <alignment/>
    </xf>
    <xf numFmtId="164" fontId="10" fillId="0" borderId="24" xfId="0" applyNumberFormat="1" applyFont="1" applyFill="1" applyBorder="1" applyAlignment="1">
      <alignment/>
    </xf>
    <xf numFmtId="164" fontId="10" fillId="0" borderId="34" xfId="0" applyNumberFormat="1" applyFont="1" applyFill="1" applyBorder="1" applyAlignment="1">
      <alignment/>
    </xf>
    <xf numFmtId="164" fontId="10" fillId="0" borderId="36" xfId="51" applyNumberFormat="1" applyFont="1" applyBorder="1" applyAlignment="1">
      <alignment/>
    </xf>
    <xf numFmtId="164" fontId="10" fillId="0" borderId="37" xfId="0" applyNumberFormat="1" applyFont="1" applyBorder="1" applyAlignment="1">
      <alignment/>
    </xf>
    <xf numFmtId="164" fontId="10" fillId="0" borderId="38" xfId="0" applyNumberFormat="1" applyFont="1" applyBorder="1" applyAlignment="1">
      <alignment/>
    </xf>
    <xf numFmtId="37" fontId="12" fillId="0" borderId="39" xfId="0" applyNumberFormat="1" applyFont="1" applyBorder="1" applyAlignment="1">
      <alignment/>
    </xf>
    <xf numFmtId="164" fontId="10" fillId="0" borderId="40" xfId="51" applyNumberFormat="1" applyFont="1" applyBorder="1" applyAlignment="1">
      <alignment/>
    </xf>
    <xf numFmtId="164" fontId="10" fillId="0" borderId="37" xfId="51" applyNumberFormat="1" applyFont="1" applyBorder="1" applyAlignment="1">
      <alignment/>
    </xf>
    <xf numFmtId="37" fontId="10" fillId="0" borderId="37" xfId="0" applyNumberFormat="1" applyFont="1" applyBorder="1" applyAlignment="1">
      <alignment/>
    </xf>
    <xf numFmtId="37" fontId="10" fillId="0" borderId="24" xfId="0" applyNumberFormat="1" applyFont="1" applyBorder="1" applyAlignment="1">
      <alignment/>
    </xf>
    <xf numFmtId="164" fontId="10" fillId="0" borderId="37" xfId="51" applyNumberFormat="1" applyFont="1" applyBorder="1" applyAlignment="1">
      <alignment vertical="center"/>
    </xf>
    <xf numFmtId="164" fontId="10" fillId="0" borderId="38" xfId="51" applyNumberFormat="1" applyFont="1" applyBorder="1" applyAlignment="1">
      <alignment vertical="center"/>
    </xf>
    <xf numFmtId="164" fontId="10" fillId="0" borderId="40" xfId="51" applyNumberFormat="1" applyFont="1" applyBorder="1" applyAlignment="1">
      <alignment vertical="center"/>
    </xf>
    <xf numFmtId="164" fontId="10" fillId="0" borderId="24" xfId="51" applyNumberFormat="1" applyFont="1" applyBorder="1" applyAlignment="1">
      <alignment vertical="center"/>
    </xf>
    <xf numFmtId="164" fontId="10" fillId="0" borderId="34" xfId="51" applyNumberFormat="1" applyFont="1" applyBorder="1" applyAlignment="1">
      <alignment vertical="center"/>
    </xf>
    <xf numFmtId="167" fontId="10" fillId="0" borderId="41" xfId="0" applyNumberFormat="1" applyFont="1" applyFill="1" applyBorder="1" applyAlignment="1">
      <alignment horizontal="center"/>
    </xf>
    <xf numFmtId="167" fontId="10" fillId="0" borderId="42" xfId="0" applyNumberFormat="1" applyFont="1" applyFill="1" applyBorder="1" applyAlignment="1">
      <alignment horizontal="center"/>
    </xf>
    <xf numFmtId="0" fontId="11" fillId="0" borderId="0" xfId="0" applyFont="1" applyAlignment="1">
      <alignment horizontal="center"/>
    </xf>
    <xf numFmtId="0" fontId="10" fillId="0" borderId="14" xfId="0" applyFont="1" applyBorder="1" applyAlignment="1">
      <alignment horizontal="left" wrapText="1"/>
    </xf>
    <xf numFmtId="0" fontId="10" fillId="0" borderId="0" xfId="0" applyFont="1" applyBorder="1" applyAlignment="1">
      <alignment horizontal="left" wrapText="1"/>
    </xf>
    <xf numFmtId="0" fontId="10" fillId="0" borderId="15" xfId="0" applyFont="1" applyBorder="1" applyAlignment="1">
      <alignment horizontal="left" wrapText="1"/>
    </xf>
    <xf numFmtId="0" fontId="10" fillId="0" borderId="0" xfId="0" applyFont="1" applyAlignment="1">
      <alignment horizontal="left" vertical="top" wrapText="1"/>
    </xf>
    <xf numFmtId="0" fontId="14" fillId="0" borderId="0" xfId="0" applyFont="1" applyFill="1" applyAlignment="1">
      <alignment horizontal="left" vertical="top" wrapText="1"/>
    </xf>
  </cellXfs>
  <cellStyles count="74">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0" xfId="54"/>
    <cellStyle name="Currency" xfId="55"/>
    <cellStyle name="Currency [0]" xfId="56"/>
    <cellStyle name="Currency0" xfId="57"/>
    <cellStyle name="Date" xfId="58"/>
    <cellStyle name="Explanatory Text" xfId="59"/>
    <cellStyle name="Fixed" xfId="60"/>
    <cellStyle name="Footnote" xfId="61"/>
    <cellStyle name="Good" xfId="62"/>
    <cellStyle name="grant right" xfId="63"/>
    <cellStyle name="Heading 1" xfId="64"/>
    <cellStyle name="Heading 2" xfId="65"/>
    <cellStyle name="Heading 3" xfId="66"/>
    <cellStyle name="Heading 4" xfId="67"/>
    <cellStyle name="Input" xfId="68"/>
    <cellStyle name="lifetime left" xfId="69"/>
    <cellStyle name="Linked Cell" xfId="70"/>
    <cellStyle name="Neutral" xfId="71"/>
    <cellStyle name="No Borders" xfId="72"/>
    <cellStyle name="NORM ARIEL 9 #" xfId="73"/>
    <cellStyle name="Norm-9 Ariel" xfId="74"/>
    <cellStyle name="Normal 2" xfId="75"/>
    <cellStyle name="Note" xfId="76"/>
    <cellStyle name="Output" xfId="77"/>
    <cellStyle name="Percent" xfId="78"/>
    <cellStyle name="Percent 2" xfId="79"/>
    <cellStyle name="PSChar" xfId="80"/>
    <cellStyle name="Subno" xfId="81"/>
    <cellStyle name="SUBTOTAL" xfId="82"/>
    <cellStyle name="SUBTOTAL APP" xfId="83"/>
    <cellStyle name="THOUSANDS FORMAT"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PageLayoutView="0" workbookViewId="0" topLeftCell="A1">
      <selection activeCell="A33" sqref="A33:H33"/>
    </sheetView>
  </sheetViews>
  <sheetFormatPr defaultColWidth="9.140625" defaultRowHeight="12.75"/>
  <cols>
    <col min="1" max="1" width="18.28125" style="3" customWidth="1"/>
    <col min="2" max="2" width="17.28125" style="3" customWidth="1"/>
    <col min="3" max="3" width="15.00390625" style="3" customWidth="1"/>
    <col min="4" max="4" width="11.57421875" style="3" customWidth="1"/>
    <col min="5" max="5" width="14.8515625" style="3" customWidth="1"/>
    <col min="6" max="6" width="13.57421875" style="3" customWidth="1"/>
    <col min="7" max="7" width="13.7109375" style="3" customWidth="1"/>
    <col min="8" max="8" width="14.140625" style="3" customWidth="1"/>
    <col min="9" max="16384" width="9.140625" style="3" customWidth="1"/>
  </cols>
  <sheetData>
    <row r="1" spans="1:9" ht="13.5" customHeight="1">
      <c r="A1" s="86" t="s">
        <v>0</v>
      </c>
      <c r="B1" s="86"/>
      <c r="C1" s="86"/>
      <c r="D1" s="86"/>
      <c r="E1" s="86"/>
      <c r="F1" s="86"/>
      <c r="G1" s="86"/>
      <c r="H1" s="86"/>
      <c r="I1" s="1"/>
    </row>
    <row r="2" spans="1:9" ht="14.25" thickBot="1">
      <c r="A2" s="4"/>
      <c r="B2" s="2"/>
      <c r="C2" s="2"/>
      <c r="D2" s="2"/>
      <c r="E2" s="2"/>
      <c r="F2" s="2"/>
      <c r="G2" s="2"/>
      <c r="H2" s="2"/>
      <c r="I2" s="5"/>
    </row>
    <row r="3" spans="1:9" ht="14.25" thickTop="1">
      <c r="A3" s="6" t="s">
        <v>30</v>
      </c>
      <c r="B3" s="7"/>
      <c r="C3" s="46"/>
      <c r="D3" s="46"/>
      <c r="E3" s="46"/>
      <c r="F3" s="46"/>
      <c r="G3" s="46"/>
      <c r="H3" s="47"/>
      <c r="I3" s="5"/>
    </row>
    <row r="4" spans="1:9" s="45" customFormat="1" ht="30.75" customHeight="1">
      <c r="A4" s="87" t="s">
        <v>31</v>
      </c>
      <c r="B4" s="88"/>
      <c r="C4" s="88"/>
      <c r="D4" s="88"/>
      <c r="E4" s="88"/>
      <c r="F4" s="88"/>
      <c r="G4" s="88"/>
      <c r="H4" s="89"/>
      <c r="I4" s="44"/>
    </row>
    <row r="5" spans="1:8" ht="18" customHeight="1">
      <c r="A5" s="49" t="s">
        <v>29</v>
      </c>
      <c r="B5" s="9"/>
      <c r="C5" s="9"/>
      <c r="D5" s="9"/>
      <c r="E5" s="9"/>
      <c r="F5" s="9"/>
      <c r="G5" s="9"/>
      <c r="H5" s="10"/>
    </row>
    <row r="6" spans="1:8" ht="18" customHeight="1">
      <c r="A6" s="8" t="s">
        <v>13</v>
      </c>
      <c r="B6" s="9" t="s">
        <v>25</v>
      </c>
      <c r="C6" s="9"/>
      <c r="D6" s="9"/>
      <c r="E6" s="9"/>
      <c r="F6" s="9"/>
      <c r="G6" s="9"/>
      <c r="H6" s="10"/>
    </row>
    <row r="7" spans="1:8" ht="18" customHeight="1" thickBot="1">
      <c r="A7" s="11" t="s">
        <v>12</v>
      </c>
      <c r="B7" s="12" t="s">
        <v>16</v>
      </c>
      <c r="C7" s="12"/>
      <c r="D7" s="12"/>
      <c r="E7" s="12"/>
      <c r="F7" s="12"/>
      <c r="G7" s="12"/>
      <c r="H7" s="13"/>
    </row>
    <row r="8" spans="1:8" ht="18" customHeight="1" thickTop="1">
      <c r="A8" s="14"/>
      <c r="C8" s="14"/>
      <c r="D8" s="9"/>
      <c r="E8" s="9"/>
      <c r="F8" s="9"/>
      <c r="G8" s="9"/>
      <c r="H8" s="9"/>
    </row>
    <row r="9" spans="1:8" ht="18" customHeight="1">
      <c r="A9" s="9" t="s">
        <v>1</v>
      </c>
      <c r="C9" s="14"/>
      <c r="D9" s="14"/>
      <c r="E9" s="14"/>
      <c r="F9" s="14"/>
      <c r="G9" s="14"/>
      <c r="H9" s="14"/>
    </row>
    <row r="10" spans="1:8" ht="18" customHeight="1" thickBot="1">
      <c r="A10" s="15" t="s">
        <v>2</v>
      </c>
      <c r="B10" s="9"/>
      <c r="C10" s="14"/>
      <c r="D10" s="14"/>
      <c r="E10" s="14"/>
      <c r="F10" s="14"/>
      <c r="G10" s="14"/>
      <c r="H10" s="14"/>
    </row>
    <row r="11" spans="1:8" ht="18" customHeight="1" thickBot="1">
      <c r="A11" s="35" t="s">
        <v>3</v>
      </c>
      <c r="B11" s="36"/>
      <c r="C11" s="37" t="s">
        <v>4</v>
      </c>
      <c r="D11" s="37" t="s">
        <v>5</v>
      </c>
      <c r="E11" s="39" t="s">
        <v>18</v>
      </c>
      <c r="F11" s="39">
        <v>2015</v>
      </c>
      <c r="G11" s="38">
        <v>2016</v>
      </c>
      <c r="H11" s="84">
        <v>2017</v>
      </c>
    </row>
    <row r="12" spans="1:8" ht="40.5">
      <c r="A12" s="55" t="s">
        <v>19</v>
      </c>
      <c r="B12" s="17"/>
      <c r="C12" s="57">
        <v>1451</v>
      </c>
      <c r="D12" s="54" t="s">
        <v>17</v>
      </c>
      <c r="E12" s="56">
        <v>110000</v>
      </c>
      <c r="F12" s="56">
        <v>126000</v>
      </c>
      <c r="G12" s="81">
        <v>126000</v>
      </c>
      <c r="H12" s="79">
        <v>126000</v>
      </c>
    </row>
    <row r="13" spans="1:8" ht="13.5">
      <c r="A13" s="55" t="s">
        <v>20</v>
      </c>
      <c r="B13" s="18"/>
      <c r="C13" s="58">
        <v>3160</v>
      </c>
      <c r="D13" s="59" t="s">
        <v>21</v>
      </c>
      <c r="E13" s="60">
        <v>500000</v>
      </c>
      <c r="F13" s="60"/>
      <c r="G13" s="82"/>
      <c r="H13" s="79"/>
    </row>
    <row r="14" spans="1:8" ht="27">
      <c r="A14" s="55" t="s">
        <v>20</v>
      </c>
      <c r="B14" s="18"/>
      <c r="C14" s="58">
        <v>3160</v>
      </c>
      <c r="D14" s="59" t="s">
        <v>22</v>
      </c>
      <c r="E14" s="60">
        <v>1500000</v>
      </c>
      <c r="F14" s="60"/>
      <c r="G14" s="83"/>
      <c r="H14" s="80"/>
    </row>
    <row r="15" spans="1:8" ht="18" customHeight="1" thickBot="1">
      <c r="A15" s="19"/>
      <c r="B15" s="20" t="s">
        <v>6</v>
      </c>
      <c r="C15" s="21"/>
      <c r="D15" s="21"/>
      <c r="E15" s="22">
        <f>SUM(E12:E14)</f>
        <v>2110000</v>
      </c>
      <c r="F15" s="22">
        <f>SUM(F12:F14)</f>
        <v>126000</v>
      </c>
      <c r="G15" s="22">
        <f>SUM(G12:G14)</f>
        <v>126000</v>
      </c>
      <c r="H15" s="74">
        <f>SUM(H12:H14)</f>
        <v>126000</v>
      </c>
    </row>
    <row r="16" spans="1:8" ht="18" customHeight="1">
      <c r="A16" s="14"/>
      <c r="B16" s="14"/>
      <c r="C16" s="14"/>
      <c r="D16" s="14"/>
      <c r="E16" s="23"/>
      <c r="F16" s="23"/>
      <c r="G16" s="23"/>
      <c r="H16" s="23"/>
    </row>
    <row r="17" spans="1:8" ht="18" customHeight="1" thickBot="1">
      <c r="A17" s="24" t="s">
        <v>7</v>
      </c>
      <c r="B17" s="9"/>
      <c r="C17" s="9"/>
      <c r="D17" s="14"/>
      <c r="E17" s="23"/>
      <c r="F17" s="23"/>
      <c r="G17" s="23"/>
      <c r="H17" s="23"/>
    </row>
    <row r="18" spans="1:8" ht="18" customHeight="1" thickBot="1">
      <c r="A18" s="35" t="s">
        <v>3</v>
      </c>
      <c r="B18" s="36"/>
      <c r="C18" s="37" t="s">
        <v>4</v>
      </c>
      <c r="D18" s="37" t="s">
        <v>8</v>
      </c>
      <c r="E18" s="39" t="s">
        <v>18</v>
      </c>
      <c r="F18" s="38">
        <v>2015</v>
      </c>
      <c r="G18" s="85">
        <v>2016</v>
      </c>
      <c r="H18" s="84">
        <v>2017</v>
      </c>
    </row>
    <row r="19" spans="1:8" ht="13.5">
      <c r="A19" s="16" t="s">
        <v>15</v>
      </c>
      <c r="B19" s="25"/>
      <c r="C19" s="26">
        <v>1451</v>
      </c>
      <c r="D19" s="27" t="s">
        <v>14</v>
      </c>
      <c r="E19" s="53">
        <v>82000</v>
      </c>
      <c r="F19" s="53">
        <v>82000</v>
      </c>
      <c r="G19" s="75">
        <v>82000</v>
      </c>
      <c r="H19" s="76">
        <v>82000</v>
      </c>
    </row>
    <row r="20" spans="1:8" ht="13.5">
      <c r="A20" s="55" t="s">
        <v>20</v>
      </c>
      <c r="B20" s="25"/>
      <c r="C20" s="61">
        <v>3160</v>
      </c>
      <c r="D20" s="62" t="s">
        <v>23</v>
      </c>
      <c r="E20" s="65">
        <v>2000000</v>
      </c>
      <c r="F20" s="28"/>
      <c r="G20" s="78"/>
      <c r="H20" s="77"/>
    </row>
    <row r="21" spans="1:12" ht="18" customHeight="1" thickBot="1">
      <c r="A21" s="19"/>
      <c r="B21" s="20" t="s">
        <v>9</v>
      </c>
      <c r="C21" s="21"/>
      <c r="D21" s="21"/>
      <c r="E21" s="66">
        <f>SUM(E19:E20)</f>
        <v>2082000</v>
      </c>
      <c r="F21" s="22">
        <f>SUM(F19:F20)</f>
        <v>82000</v>
      </c>
      <c r="G21" s="22">
        <f>SUM(G19:G20)</f>
        <v>82000</v>
      </c>
      <c r="H21" s="74">
        <f>SUM(H19:H20)</f>
        <v>82000</v>
      </c>
      <c r="I21" s="29"/>
      <c r="L21" s="48"/>
    </row>
    <row r="22" spans="1:8" ht="18" customHeight="1">
      <c r="A22" s="14"/>
      <c r="B22" s="14"/>
      <c r="C22" s="14"/>
      <c r="D22" s="14"/>
      <c r="E22" s="67"/>
      <c r="F22" s="23"/>
      <c r="G22" s="23"/>
      <c r="H22" s="23"/>
    </row>
    <row r="23" spans="1:8" ht="18" customHeight="1" thickBot="1">
      <c r="A23" s="24" t="s">
        <v>10</v>
      </c>
      <c r="B23" s="9"/>
      <c r="C23" s="9"/>
      <c r="D23" s="9"/>
      <c r="E23" s="67"/>
      <c r="F23" s="23"/>
      <c r="G23" s="23"/>
      <c r="H23" s="23"/>
    </row>
    <row r="24" spans="1:9" ht="18" customHeight="1" thickBot="1">
      <c r="A24" s="35"/>
      <c r="B24" s="36"/>
      <c r="C24" s="43"/>
      <c r="D24" s="37" t="s">
        <v>26</v>
      </c>
      <c r="E24" s="39" t="s">
        <v>18</v>
      </c>
      <c r="F24" s="38">
        <v>2015</v>
      </c>
      <c r="G24" s="85">
        <v>2016</v>
      </c>
      <c r="H24" s="84">
        <v>2017</v>
      </c>
      <c r="I24" s="30"/>
    </row>
    <row r="25" spans="1:9" ht="18" customHeight="1">
      <c r="A25" s="41" t="s">
        <v>24</v>
      </c>
      <c r="B25" s="40"/>
      <c r="C25" s="40"/>
      <c r="D25" s="42"/>
      <c r="E25" s="68">
        <v>82000</v>
      </c>
      <c r="F25" s="51">
        <v>82000</v>
      </c>
      <c r="G25" s="75">
        <v>82000</v>
      </c>
      <c r="H25" s="71">
        <v>82000</v>
      </c>
      <c r="I25" s="32"/>
    </row>
    <row r="26" spans="1:9" ht="18" customHeight="1">
      <c r="A26" s="31" t="s">
        <v>27</v>
      </c>
      <c r="B26" s="17"/>
      <c r="C26" s="17"/>
      <c r="D26" s="62">
        <v>1039848</v>
      </c>
      <c r="E26" s="69">
        <f>475000+1500000</f>
        <v>1975000</v>
      </c>
      <c r="F26" s="52"/>
      <c r="G26" s="52"/>
      <c r="H26" s="72"/>
      <c r="I26" s="32"/>
    </row>
    <row r="27" spans="1:9" ht="18" customHeight="1">
      <c r="A27" s="63" t="s">
        <v>28</v>
      </c>
      <c r="B27" s="18"/>
      <c r="C27" s="18"/>
      <c r="D27" s="62">
        <v>1039848</v>
      </c>
      <c r="E27" s="70">
        <v>25000</v>
      </c>
      <c r="F27" s="64"/>
      <c r="G27" s="64"/>
      <c r="H27" s="73"/>
      <c r="I27" s="32"/>
    </row>
    <row r="28" spans="1:9" ht="18" customHeight="1" thickBot="1">
      <c r="A28" s="19" t="s">
        <v>9</v>
      </c>
      <c r="B28" s="20"/>
      <c r="C28" s="20"/>
      <c r="D28" s="21"/>
      <c r="E28" s="66">
        <f>SUM(E25:E27)</f>
        <v>2082000</v>
      </c>
      <c r="F28" s="22">
        <f>SUM(F25:F27)</f>
        <v>82000</v>
      </c>
      <c r="G28" s="22">
        <f>SUM(G25:G27)</f>
        <v>82000</v>
      </c>
      <c r="H28" s="74">
        <f>SUM(H25:H27)</f>
        <v>82000</v>
      </c>
      <c r="I28" s="33"/>
    </row>
    <row r="29" spans="1:9" ht="18" customHeight="1">
      <c r="A29" s="15" t="s">
        <v>11</v>
      </c>
      <c r="B29" s="14"/>
      <c r="C29" s="14"/>
      <c r="D29" s="14"/>
      <c r="E29" s="34"/>
      <c r="F29" s="34"/>
      <c r="G29" s="34"/>
      <c r="H29" s="34"/>
      <c r="I29" s="33"/>
    </row>
    <row r="30" spans="1:9" ht="69" customHeight="1">
      <c r="A30" s="90" t="s">
        <v>35</v>
      </c>
      <c r="B30" s="90"/>
      <c r="C30" s="90"/>
      <c r="D30" s="90"/>
      <c r="E30" s="90"/>
      <c r="F30" s="90"/>
      <c r="G30" s="90"/>
      <c r="H30" s="90"/>
      <c r="I30" s="33"/>
    </row>
    <row r="31" spans="1:9" ht="30" customHeight="1">
      <c r="A31" s="90" t="s">
        <v>32</v>
      </c>
      <c r="B31" s="90"/>
      <c r="C31" s="90"/>
      <c r="D31" s="90"/>
      <c r="E31" s="90"/>
      <c r="F31" s="90"/>
      <c r="G31" s="90"/>
      <c r="H31" s="90"/>
      <c r="I31" s="33"/>
    </row>
    <row r="32" spans="1:9" ht="29.25" customHeight="1">
      <c r="A32" s="91" t="s">
        <v>33</v>
      </c>
      <c r="B32" s="91"/>
      <c r="C32" s="91"/>
      <c r="D32" s="91"/>
      <c r="E32" s="91"/>
      <c r="F32" s="91"/>
      <c r="G32" s="91"/>
      <c r="H32" s="91"/>
      <c r="I32" s="33"/>
    </row>
    <row r="33" spans="1:9" ht="45.75" customHeight="1">
      <c r="A33" s="91" t="s">
        <v>34</v>
      </c>
      <c r="B33" s="91"/>
      <c r="C33" s="91"/>
      <c r="D33" s="91"/>
      <c r="E33" s="91"/>
      <c r="F33" s="91"/>
      <c r="G33" s="91"/>
      <c r="H33" s="91"/>
      <c r="I33" s="33"/>
    </row>
    <row r="34" spans="1:8" ht="12.75" customHeight="1">
      <c r="A34" s="50"/>
      <c r="B34" s="50"/>
      <c r="C34" s="50"/>
      <c r="D34" s="50"/>
      <c r="E34" s="50"/>
      <c r="F34" s="50"/>
      <c r="G34" s="50"/>
      <c r="H34" s="50"/>
    </row>
    <row r="36" spans="1:8" ht="12.75" customHeight="1">
      <c r="A36" s="50"/>
      <c r="B36" s="50"/>
      <c r="C36" s="50"/>
      <c r="D36" s="50"/>
      <c r="E36" s="50"/>
      <c r="F36" s="50"/>
      <c r="G36" s="50"/>
      <c r="H36" s="50"/>
    </row>
    <row r="37" spans="1:8" ht="12.75" customHeight="1">
      <c r="A37" s="50"/>
      <c r="B37" s="50"/>
      <c r="C37" s="50"/>
      <c r="D37" s="50"/>
      <c r="E37" s="50"/>
      <c r="F37" s="50"/>
      <c r="G37" s="50"/>
      <c r="H37" s="50"/>
    </row>
    <row r="38" spans="1:8" ht="12.75" customHeight="1">
      <c r="A38" s="50"/>
      <c r="B38" s="50"/>
      <c r="C38" s="50"/>
      <c r="D38" s="50"/>
      <c r="E38" s="50"/>
      <c r="F38" s="50"/>
      <c r="G38" s="50"/>
      <c r="H38" s="50"/>
    </row>
    <row r="39" ht="12.75" customHeight="1"/>
  </sheetData>
  <sheetProtection/>
  <mergeCells count="6">
    <mergeCell ref="A1:H1"/>
    <mergeCell ref="A4:H4"/>
    <mergeCell ref="A30:H30"/>
    <mergeCell ref="A31:H31"/>
    <mergeCell ref="A32:H32"/>
    <mergeCell ref="A33:H33"/>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Pedroza, Melani</cp:lastModifiedBy>
  <cp:lastPrinted>2014-01-15T19:41:40Z</cp:lastPrinted>
  <dcterms:created xsi:type="dcterms:W3CDTF">2010-10-05T20:47:06Z</dcterms:created>
  <dcterms:modified xsi:type="dcterms:W3CDTF">2014-01-21T16:21:22Z</dcterms:modified>
  <cp:category/>
  <cp:version/>
  <cp:contentType/>
  <cp:contentStatus/>
</cp:coreProperties>
</file>