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Granicus\Legistar5\L5\Temp\"/>
    </mc:Choice>
  </mc:AlternateContent>
  <xr:revisionPtr revIDLastSave="0" documentId="13_ncr:1_{1130D15D-AC11-484C-A3A1-14A3BF6EB5D9}" xr6:coauthVersionLast="47" xr6:coauthVersionMax="47" xr10:uidLastSave="{00000000-0000-0000-0000-000000000000}"/>
  <bookViews>
    <workbookView xWindow="28680" yWindow="-120" windowWidth="29040" windowHeight="15720" xr2:uid="{00000000-000D-0000-FFFF-FFFF00000000}"/>
  </bookViews>
  <sheets>
    <sheet name="Sheet1" sheetId="1" r:id="rId1"/>
    <sheet name="Sheet2" sheetId="2" r:id="rId2"/>
    <sheet name="Sheet3" sheetId="3" r:id="rId3"/>
  </sheets>
  <definedNames>
    <definedName name="_Hlk42786756" localSheetId="0">Sheet1!#REF!</definedName>
    <definedName name="_Hlk482185099" localSheetId="0">Sheet1!#REF!</definedName>
    <definedName name="_Hlk514921969" localSheetId="0">Sheet1!#REF!</definedName>
    <definedName name="_xlnm.Print_Area" localSheetId="0">Sheet1!$A$1:$H$43</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1" l="1"/>
  <c r="H43" i="1"/>
  <c r="F43" i="1"/>
</calcChain>
</file>

<file path=xl/sharedStrings.xml><?xml version="1.0" encoding="utf-8"?>
<sst xmlns="http://schemas.openxmlformats.org/spreadsheetml/2006/main" count="161" uniqueCount="127">
  <si>
    <t>DESCRIPTION</t>
  </si>
  <si>
    <t xml:space="preserve">     APPLICANT</t>
  </si>
  <si>
    <t>PROJECT NAME</t>
  </si>
  <si>
    <t>REQUESTED AMOUNT</t>
  </si>
  <si>
    <t>KC COUNCIL DISTRICT</t>
  </si>
  <si>
    <t>LEVERAGE</t>
  </si>
  <si>
    <t>GRANT CATEGORY</t>
  </si>
  <si>
    <t>Original Flood Reduction</t>
  </si>
  <si>
    <t>King Conservation District</t>
  </si>
  <si>
    <t>Urban Streams</t>
  </si>
  <si>
    <t>ORIGINAL FLOOD REDUCTION CATEGORY</t>
  </si>
  <si>
    <t>URBAN STREAMS CATEGORY</t>
  </si>
  <si>
    <t>Culvert Replacement/ Fish Passage</t>
  </si>
  <si>
    <t>COASTAL EROSION/ COASTAL FLOODING CATEGORY</t>
  </si>
  <si>
    <t>Renton, City of</t>
  </si>
  <si>
    <t>Coastal Erosion/ Coastal Flooding</t>
  </si>
  <si>
    <t>North Creek Flood Reduction and Habitat Restoration</t>
  </si>
  <si>
    <t xml:space="preserve">Kirkland, City of </t>
  </si>
  <si>
    <t>Sammamish, City of</t>
  </si>
  <si>
    <t>King County Road Services Division</t>
  </si>
  <si>
    <t>Snoqualmie Valley Watershed Improvement District</t>
  </si>
  <si>
    <t>Snoqualmie Valley Preservation Alliance</t>
  </si>
  <si>
    <t>ECOSS</t>
  </si>
  <si>
    <t>Stewardship Partners</t>
  </si>
  <si>
    <t>North Creek Maintenance District Association</t>
  </si>
  <si>
    <t>Seattle Parks &amp; Recreation</t>
  </si>
  <si>
    <t>Trout Unlimited</t>
  </si>
  <si>
    <t>King County WLRD</t>
  </si>
  <si>
    <t>Duwamish Yacht Club</t>
  </si>
  <si>
    <t>CULVERT REPLACEMENT/ FISH PASSAGE CATEGORY</t>
  </si>
  <si>
    <t>Bellevue, City of</t>
  </si>
  <si>
    <t>Tibbetts Creek Anthology Open Space and Maple Street Flood Reduction &amp; Restoration</t>
  </si>
  <si>
    <t>Adopt A Stream Foundation</t>
  </si>
  <si>
    <t>Friendly Village Bridge Replacement - Phase II Flood Mitigation Implementation</t>
  </si>
  <si>
    <t>Duwamish River and Hamm Creek Sediment Removal, Stream Restoration, and Water Quality Project</t>
  </si>
  <si>
    <t xml:space="preserve">Des Moines, City of </t>
  </si>
  <si>
    <t>Des Moines Creek Estuary Restoration Bid Documents</t>
  </si>
  <si>
    <t>Silver Spurs Storm System Upgrade</t>
  </si>
  <si>
    <t xml:space="preserve">Hardie Ave SW Flood Risk Reduction </t>
  </si>
  <si>
    <t xml:space="preserve">The project intends to reduce the risk of flooding at the sag point of Hardie Ave SW south of the BNSF Railway underpass by installing approximately 600 lineal feet of 48-inch Storm Drain within the Hardie Ave SW right-of-way. The improvements will extend to SW 7th St and connect to the existing 60” storm main conveying stormwater to the west. </t>
  </si>
  <si>
    <t>KCD Agricultural Drainage Project - Phase 12</t>
  </si>
  <si>
    <t>Covington, City of</t>
  </si>
  <si>
    <t>SE 256th Street Culvert Replacement</t>
  </si>
  <si>
    <t xml:space="preserve">Federal Way National Little League </t>
  </si>
  <si>
    <t>Federal Way Little League Field Turf Conversion</t>
  </si>
  <si>
    <t>Design and permitting for flood reduction/levee resiliency and stream restoration related to a leveed section of North Creek at the Parklands Business Park. The creek is located within a highly urbanized basin which has experienced significant increases in peak flows since construction of the levee system in the 1980s. Ongoing sediment deposition within the project reach has elevated bed levels and increased the 100-year water surface elevation to the point where the levee system no longer provides the design minimum 3 feet of freeboard and risks losing FEMA accreditation and protecting onsite and downstream properties and public infrastructure. The project will restore physical parameters of the creek to improve long-term sustainability of the levee system and restore salmonid habitat within this reach of North Creek.</t>
  </si>
  <si>
    <t>Vashon Maury Island Land Trust</t>
  </si>
  <si>
    <t xml:space="preserve">Judd Creek Flash Control </t>
  </si>
  <si>
    <t>Valley Creek NE 20th Street Flood Control</t>
  </si>
  <si>
    <t>Duvall, City of</t>
  </si>
  <si>
    <t>Normandy Park, City of</t>
  </si>
  <si>
    <t>Puget Sound Coastal Resilience: Normandy Park Shoreline Acquisition &amp; Restoration Program</t>
  </si>
  <si>
    <t>George Davis Creek Fish Passage &amp; Storm Improvement</t>
  </si>
  <si>
    <t>Issaquah, City of</t>
  </si>
  <si>
    <t>Sycamore Emergency Access Stabilization and Culvert Replacement</t>
  </si>
  <si>
    <t>King County Water District 90</t>
  </si>
  <si>
    <t>King County Water District 90 Facilities Expansion</t>
  </si>
  <si>
    <t>Pacwest Little League Stormwater Mitigation</t>
  </si>
  <si>
    <t xml:space="preserve">Pacwest Little League </t>
  </si>
  <si>
    <t xml:space="preserve">Arboretum Creek Headwaters - Construction Phases 1 &amp; 3 </t>
  </si>
  <si>
    <t>Reduce flooding risks at Friendly Village Mobile Home Park by replacing two aging, flood-constraining bridges over Bear Creek. The Snohomish Avenue vehicle bridge and adjacent pedestrian bridge create a pinch point in the floodplain, causing backwater effects, debris buildup, and localized flooding. Replacing these hydraulically deficient structures with channel-conforming designs will restore more natural flood and stormwater flow, reduce flood risk to homes and infrastructure, and improve fish passage. The project supports long-term public safety, environmental health, and resilience in the Bear Creek watershed.</t>
  </si>
  <si>
    <t>Carnation Farms</t>
  </si>
  <si>
    <t>Flood Risk Reduction on the Snoqualmie River</t>
  </si>
  <si>
    <t>Algona, City of</t>
  </si>
  <si>
    <t>Northwest Algona Flood Resilience Project</t>
  </si>
  <si>
    <t xml:space="preserve">Kenmore, City of </t>
  </si>
  <si>
    <t>NE 169th Street Culvert Replacement</t>
  </si>
  <si>
    <t>Tuck Creek Mouth Fish Passage Restoration Project</t>
  </si>
  <si>
    <t>S. 370th Street Culvert Replacement</t>
  </si>
  <si>
    <t>Shoreline, City of</t>
  </si>
  <si>
    <t>NE 175th / 10th Ave Flood Reduction</t>
  </si>
  <si>
    <t>SVWID Basin 1 Agricultural Drainage Pump Replacement</t>
  </si>
  <si>
    <t xml:space="preserve">Depot Park GSI Improvements: Phase I </t>
  </si>
  <si>
    <t>Totem Firs Association of Owners</t>
  </si>
  <si>
    <t xml:space="preserve">Following Phase I Investigation, planning and temporary repairs, this project, Phase II, will provide permanent repairs to drainage systems at the property that are compromised and identified in the planning and investigation phase. </t>
  </si>
  <si>
    <t>Totem Firs Stormwater Management Remediation</t>
  </si>
  <si>
    <t>TIbbetts Creek, one of the larger tributaries of Lake Sammamish is subject to localized flooding within the City of Issaquah.  Historically this stream has been narrowed, straightened, and subject to extreme sediment flows originating from coal mine tailings mobilization. Several stream restorations and culvert replacements have occured nearly two decades ago, however these areas are not contiguous. This request will complete critical design and planning tasks for the project, including completion of detailed conceptual designs, feasibility analysis, and preparation of shovel-ready restoration elements that will reduce flooding, improve habitat, and build climate resilience in a high-risk urban corridor.</t>
  </si>
  <si>
    <t>yəhaw̓ Indigenous Creatives Collective</t>
  </si>
  <si>
    <t>Mapes Creek Restoration &amp; Urban Flooding Reduction - Dam Removal Design &amp; Permitting Phase 2</t>
  </si>
  <si>
    <t xml:space="preserve">NE Miller Street Conveyance Improvements </t>
  </si>
  <si>
    <t>3, 5, 7, 9</t>
  </si>
  <si>
    <t>Duwamish Valley Industrial Greening: Design, Implementation and Monitoring</t>
  </si>
  <si>
    <t>Seattle Parks Foundation</t>
  </si>
  <si>
    <t>Upgrade two undersized culverts on small creeks crossing an emergency access road to ensure emergency access and evacuation is maintained for the Sycamore neighborhood.  These culverts are severely undersized, causing the emergency access road to erode during major storm events, restricting access and exposing underground utilities.  The main road into the Sycamore neighborhood has a history of flooding at the bridge spanning Issaquah Creek and this neighborhood relies on this emergency access route to be maintained in the event of an emergency.</t>
  </si>
  <si>
    <t>Duwamish Valley Industrial Greening: Equitable Community Engagement &amp; Placemaking</t>
  </si>
  <si>
    <t xml:space="preserve">Stormwater Infrastructure at Hellbent Brewing Company </t>
  </si>
  <si>
    <t>Tukwila, City of</t>
  </si>
  <si>
    <t>Gilliam Creek Fish and Debris Passage and Habitat Enhancement</t>
  </si>
  <si>
    <t>EarthCorps</t>
  </si>
  <si>
    <t>Southgate Park Urban Stream Flood Control</t>
  </si>
  <si>
    <t>EarthCorps will commit 45 crew days over three years to conduct environmental restoration on 3.8 acres of Southgate Park, including invasive species removal, native plant installation, and ongoing site maintenance. This work will address the park’s ongoing ecological decline, characterized by a failing tree canopy, invasive plant dominance, and degraded riparian and wetland systems. Restoration efforts will reduce flood risk for neighborhoods downstream of Southgate Park and contribute to flood resilience at the watershed scale.</t>
  </si>
  <si>
    <t>South Park Neighborhood Center: A Model of Flood Resilience</t>
  </si>
  <si>
    <t>BeaverWise: A Balanced Approach to Flood Reduction, Farm Viability, &amp; Ecological Health</t>
  </si>
  <si>
    <t>Facilitate a multi-faceted green infrastructure outreach, awareness, and implementation project at Depot Park in Duvall. SP will perform the first phase of the project to further assess stormwater ponding/drainage issues at Depot Park, develop a design and implementation plan (likely a bioswale to be installed in Phase II), install two small rain gardens to capture run off from the Depot roof, improve stormwater drainage on an adjacent intermittent stream, assist in the development of a volunteer stewardship plan/program for Duvall GSI features. The rain gardens will manage 55,000+ gallons of storm water annually.</t>
  </si>
  <si>
    <t>Replace existing twin 36-inch diameter cement concrete culverts conveying Little Soos Creek below SE 256th Street in Covington with a fish passable culvert structure.  The existing culverts have been rated as complete barriers to fish passage due to slope.  The culverts are structurally deficient with offset joints that are not water tight and pose a risk of failure and therefore flood risk.  In addition, the Soos Creek Water &amp; Sewer District Lift Station No 14 is located immediately adjacent to the SE 256th Street crossing of Little Soos Creek, on the upstream side, so flooding due to failure of the culverts poses a risk to the operation of the lift station.</t>
  </si>
  <si>
    <t>A heavily corroded culvert conveys a tributary to Hylebos Creek under S. 370th Street approximately 30 feet east of Bella Coola Boulevard, next to a manufactured home community.  If the culvert fails, it will cause the road to flood and potentially fail. It may also cause a backwatering effect which would prevent the detention system upstream from draining, potentially flood the adjacent parking area and nearby properties, and impair stream stability. This project will substantially reduce flood risk and improve stream stability and safety by replacing the corroded corrugated metal arch pipe with a larger structure capable of conveying the 100-year flood event. It will also add stormwater treatment, which will improve water quality to benefit fish and people; and improve fish passage and ecosystem health.</t>
  </si>
  <si>
    <t>Seattle Public Utilities</t>
  </si>
  <si>
    <t>Lake City Floodplain Park Construction</t>
  </si>
  <si>
    <t>OFFER</t>
  </si>
  <si>
    <t xml:space="preserve">Applicant withdrew application on 7/22/2025 after the application period closed.  </t>
  </si>
  <si>
    <t>TOTALS</t>
  </si>
  <si>
    <t xml:space="preserve">Protect the city's chronically flooded northwest corner by constructing a low earthen berm along existing ditches, installing back-flow check valves on each culvert, and adding a pump station that can actively evacuate stormwater when rain overwhelms the storm drains and Mill Creek backwaters the area.  Grant funds will support flow monitoring, hydraulic modeling, and permit-ready design of the berm, valves, precast wet well, discharge line, and hookups for an interim portable pump. The completed system will stop downstream wetlands and beaver dams from pushing water into streets and homes, lowering flood depths by roughly two feet during common storms. </t>
  </si>
  <si>
    <t xml:space="preserve">A drainage improvement project to address significant flooding and erosion issues impacting both the farm and downstream properties; reduced inflow and outflow of Sykes Lake; erosion and bank stabilization along Snoqualmie River; and damaged drain tiles. By restoring drainage infrastructure and improving infiltration, the project will reduce overland flood flows, mitigate erosion, and protect neighboring farms and infrastructure from future flood impacts.  While CF is one of the affected sites, the benefits and beneficiaries of this project go far beyond the farm itself. </t>
  </si>
  <si>
    <t>Address storm flooding issues along Miller Street between 3rd Pl NE and the base of the Miller Homestead Development due to failing and missing stormwater infrastructure. This project is expected to replace the existing conveyance pipe and install catch basins on the north side of the street and will explore replacing the culvert pipes crossing underneath Miller Street at 3rd Pl NE out letting at the same location.</t>
  </si>
  <si>
    <t>Address environmental inequities in South Seattle by working with Dirt Corps and partners of the Duwamish Valley Infrastructure Group (DVIG) to design and build community-centric green stormwater infrastructure (GSI).  Our proposal encompasses multiple sites in different stages of development for GSI retrofitting across the Duwamish Valley, with a focus on Georgetown and South Park neighborhoods.   Through this project we are building public support for equitable and sustainable solutions to flooding as we  engage community members to embrace green stormwater infrastructure (GSI).</t>
  </si>
  <si>
    <t>Convert three natural grass baseball fields to turf to reduce chronic flooding that limits use, creates safety hazards, and impedes accessibility for youth with disabilities. The project will benefit local families and the broader community by restoring year-round access to the only large baseball field facility in the area restoring access, safety, and equity for local youth, including disabled and low-income players.</t>
  </si>
  <si>
    <t xml:space="preserve">Develop, implement and expand services that facilitate increased cooperator participation in King County’s Agricultural Drainage Assistance Program (ADAP). ADAP and KCD have a highly successful partnership with consistent positive results in bringing farmland back into production through maintenance of agricultural waterways. With a growing list of agricultural drainage projects for the 2026 construction season (including specific outreach to non-English speaking farmers) KCD proposes an extension of funding for our partnering role with King County. </t>
  </si>
  <si>
    <t xml:space="preserve">An existing storm system overflows during rainfall of approximately 10-year frequency or larger, resulting in flooding of two homes and blocked access to one home. This project will reduce the frequency and severity of flooding by redesigning and reconstructing the storm system to increase infiltration capacity and to facilitate maintenance access.  This project will expand infiltration capacity and, to the degree feasible, move the conveyance system into the right of way to facilitate maintenance access. </t>
  </si>
  <si>
    <t>The land the Pacwest Little League facility operates on is owned by the Port of Seattle, who has leased to our organization for 20+ years. Annually, 400+ boys &amp; girls are able to participate in youth baseball &amp; softball little leagues.  We are looking to design &amp; implement storm water mitigation solutions (french drains, catch basins, etc) in collaboration with the Port (land owners) in order to help minimize rainouts at our field.</t>
  </si>
  <si>
    <t xml:space="preserve">The Duwamish Valley Industrial Greening (DVIG) partnership, a unique cross-sector collaboration between Dirt Corps and ECOSS with King County, WSDOT and the City of Seattle, has successfully implemented a multi-tiered, community-based program to increase GSI across the DV and adjacent neighborhoods. Our projects, implemented at businesses and public spaces that frequently experience flooding, focus on multi-benefit installations to provide localized stormwater capacity, traffic calming, walkable neighborhoods and enhanced civic engagement. </t>
  </si>
  <si>
    <t xml:space="preserve">Develop a green infrastructure project at the South Park Neighborhood Center (SPNC) facility to reduce flood risks. The first phase of the project will involve engaging the community in the development of the conceptual design. Once the conceptual design is approved, we will develop the basic and detailed engineering for the project, which will allow us to obtain construction permits. Throughout the project, we will train at least 40 young people from the Duwamish Valley community on climate change and its consequences for our community, as well as how the development of sustainable infrastructure projects, such as green infrastructure, can mitigate these risks. </t>
  </si>
  <si>
    <t xml:space="preserve">Hellbent Brewing Company has been experiencing flooding for many years. They have installed a sump pump to relocate the pooling water on their property to the nearest catch basin but there is still flooding occurring, especially during heavy storm events.  The initial design concept is to install a detention vault that would also serve as a stage in the beer garden. In addition to the stormwater infrastructure, this project will bring awareness to the benefits of stormwater infrastructure to reduce flooding and improve water quality with educational signage and art. </t>
  </si>
  <si>
    <t xml:space="preserve">Flooding along NE 175th Street is a long-standing issue that poses a recurring hazard to roadway and sidewalk users and adjacent residential properties. This project will reduce flooding at this location by designing a large flow control facility to hold peak stormwater flows that would otherwise flood the roadway. This would likely be a large vault, and may also include infiltration, water quality treatment, public art, and/or other public amenity functions as feasible. Additional hydraulic improvement within the conveyance system, where flows turn north at 10th Ave NE, will also be explored. </t>
  </si>
  <si>
    <t xml:space="preserve">Replace an existing, undersized stream culvert at NE 169th Street with a new, fish passable stream crossing structure. The existing culvert was classified as a total barrier to fish passage in 2021 by WDFW, and an independent barrier culvert removal prioritization study commissioned by the City in 2022 identified it as the fifth highest priority for replacement. The project would also eliminate an existing flood hazard that has plagued neighborhood residences for decades, which is driven by insufficient conveyance capacity at the culvert inlet. Finally, the City is proposing to install a stormwater treatment facility that would provide partial treatment of approximately 620,000 square feet of existing pollution generating impervious area.  </t>
  </si>
  <si>
    <t xml:space="preserve">Restore fish passage at King County’s highest priority barrier in the Snoqualmie Valley, formed by a failing culvert, damaged flood gates and a failing fishway on Tuck Creek at the confluence with the Snoqualmie River in Duvall.  The project will replace these structures with a WDFW-compliant structure designed to improve salmon migration access upstream and optimize flood control and drainage of adjacent agricultural lands, congruent with the county’s Fish Passage Strategic Plan and the area’s Agriculture Land Resource Strategic Plan. The project will remove the fishway and regrade the stream channel, with the option to relocate the structure several hundred feet upstream to create an enhanced quiet-water alcove adjacent to the river for juvenile rearing.  </t>
  </si>
  <si>
    <t>Improve the lower 900 feet of George Davis Creek beginning at the stream's discharge to Lake Sammamish. Elimination of barriers in this reach will provide passage to the upper reaches of the creek where the natural stream corridor provides over 2,000 feet of high quality spawning habitat for returning kokanee salmon.</t>
  </si>
  <si>
    <t>This project will meaningfully improve fish passage between Gilliam Creek and the Green River and improve habitat conditions within lower Gilliam Creek. WDFW inventoried the downstream tide gate on the 66th Ave S culvert crossing as 0% passable for salmon and other migratory species.  The current tide gate and associated debris cage upstream prevents debris passage and requires maintenance that increases maintenance worker hazard risk exposure due to the weight of the gate and the site conditions at the inlet.</t>
  </si>
  <si>
    <t>Design and permitting for removing all artificial dams and fish passage barriers on our 1.5-acre property along Mapes Creek. This project directly supports King County's Fish Passage Restoration Program goals and serves as a community-led continuation of the Lower Mapes Creek Restoration Project completed in 2017. We will conduct comprehensive environmental assessments, design work, and secure all necessary permits to remove existing barriers that currently block fish access to upstream habitats, ultimately restoring natural flow patterns and reducing flood risks while supporting Chinook salmon recovery efforts.</t>
  </si>
  <si>
    <t>The project entails bringing the design from 30% to Bid Ready Documents including engineering design, public outreach support, cultural resource support, and permit identification  for improvements to the shoreline, estuary habitat, and public access near the mouth of and adjacent to Des Moines Creek. The project will identify potential improvements to address flooding impacts to Des Moines Beach Park while bolstering both shoreline and estuary habitat. It will also evaluate public access and connectivity impacts to the estuary from the Des Moines Marina to the Des Moines Beach Park.</t>
  </si>
  <si>
    <t xml:space="preserve">Advance a shoreline acquisition project to reduce coastal flooding and increase resilience to sea level rise along more than one mile of Puget Sound shoreline. By acquiring critical nearshore parcels through fee ownership and conservation easement, the project will enable the removal of failing bulkheads, restore natural sediment delivery from feeder bluffs, and prevent future development in mapped flood zones. </t>
  </si>
  <si>
    <t xml:space="preserve">Reduce persistent urban flooding and restore the creek channel to support natural stream functions in a heavily developed area of Bellevue. As the second phase of a broader effort to mitigate flooding between NE 21st and NE 20th Streets, this project will replace the existing undersized culvert and remove the known fish barrier. The design, permitting, and real property acquisition for this project will include hydraulic and geotechnical analysis, environmental and cultural assessments, utility coordination, and design features to manage sediment, invasive species, and improve water quality. </t>
  </si>
  <si>
    <t xml:space="preserve">Dredging and removal of contaminated dredge spoils from the Duwamish River basin in the Hamm Creek estuary, which includes both the Duwamish Yacht Club (DYC) as well as 19 affordable liveaboard vessels in the marina operated by DYC. This project will maintain and improve the health of the Hamm Creek waterway by removing contaminated sediments that have increased to harmful levels over the aforementioned 20-year period.  The project will also restore habitat in these areas by removing dioxins that have been documented.  These dioxins can be traced to upstream sources within the Hamm Creek watershed and 96th Street Storm Drain system. </t>
  </si>
  <si>
    <t xml:space="preserve">A flood control and urban creek restoration project that will eliminate flooding and filter stormwater as it flows into Arboretum Creek.  Persistent flooding in Seattle’s Washington Park Arboretum and surrounding neighborhood creates dangerous road conditions, increases maintenance burdens, and overwhelms the Combined Sewer Overflow (CSO) System. Climate change is increasing the frequency and severity of flooding with the wettest days experiencing a 50% increase in water volume.  Existing flooding issues are now anticipated to happen every other year, submerging roads, threatening Seattle Parks and Recreation’s Japanese Garden and facilities, overwhelming drainage inlets to sewer pipes, and polluting Arboretum Creek and Union Bay. </t>
  </si>
  <si>
    <t>Reconnect an historical floodplain on Thornton Creek and reduce recurrent flooding in the immediate residential vicinity. The grant would support construction, which includes securing permits, expanding and stabilizing a floodplain and upland riparian habitat, and installing park amenities for public use, such paths and benches. Increased flood storage within the park will reduce significant downstream flooding events in an area of the Lake City Way neighborhood zoned as an Urban Hub. Additional benefits include water quality and habitat improvements, a significant reduction in erosion and sedimentation, and a new natural area for the public to enjoy.</t>
  </si>
  <si>
    <t>BeaverWise is a program that reduces beaver-caused flooding on farmland and rural infrastructure in the Snoqualmie Valley Agricultural Production District (SVAPD). This phase expands direct support to landowners, pilots a relocation strategy for high-conflict sites, enhances seasonal beaver-caused flood response, and improves data collection to guide adaptive management. Flooding from beaver dams damages roads, blocks drainage, degrades soils, and reduces farm productivity—threatening food security, riparian habitat restoration investments, and public infrastructure.  This project will effectively strengthen local agricultural resilience while supporting salmon recovery, environmental stewardship, and climate adaptation.</t>
  </si>
  <si>
    <t>Originally built in the 1930s, the existing pump system relies on gravity drainage and supplemental pumping during the growing season when river levels are high. A 2018 drainage analysis prioritized Basin 1 for improvements, leading to plans for replacing the current pump with a more effective system designed to handle projected growing season flows. The new design includes two submersible electric pumps, replacing the old shaft-driven impeller pump, and a new agricultural shed to house the elevated electric controls.</t>
  </si>
  <si>
    <t>Address climate-related stormwater flash in Vashon Island's largest watershed. The project goal is to use natural climate solutions to reduce the risk of flooding downstream. More frequent and more intense rain events are causing faster flows which increase flooding risk and drive habitat degradation. The project will use Beaver Dam Analogs (BDAs) to slow flows, expand wetlands, and reconnect the creek to its floodplain. We will study lands along Judd Creek owned by the Vashon Land Trust to prioritize these actions. These methods will also improve spawning and rearing habitat, water infiltration, and overall watershed health – supporting salmon runs and Tribal treaty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</si>
</sst>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_(&quot;$&quot;* #,##0_);_(&quot;$&quot;* \(#,##0\);_(&quot;$&quot;* &quot;-&quot;??_);_(@_)"/>
  </numFmts>
  <fonts count="9" x14ac:knownFonts="1">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1"/>
      <color theme="1"/>
      <name val="Calibri"/>
      <family val="2"/>
      <scheme val="minor"/>
    </font>
    <font>
      <sz val="9"/>
      <color theme="1"/>
      <name val="Calibri"/>
      <family val="2"/>
      <scheme val="minor"/>
    </font>
    <font>
      <b/>
      <sz val="12"/>
      <color theme="1"/>
      <name val="Calibri"/>
      <family val="2"/>
      <scheme val="minor"/>
    </font>
    <font>
      <b/>
      <sz val="9"/>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43">
    <xf numFmtId="0" fontId="0" fillId="0" borderId="0" xfId="0"/>
    <xf numFmtId="0" fontId="1" fillId="0" borderId="1" xfId="0" applyFont="1" applyBorder="1" applyAlignment="1">
      <alignment horizontal="center" vertical="center" wrapText="1"/>
    </xf>
    <xf numFmtId="0" fontId="3" fillId="2" borderId="1" xfId="0" applyFont="1" applyFill="1" applyBorder="1" applyAlignment="1">
      <alignment vertical="center" wrapText="1"/>
    </xf>
    <xf numFmtId="164"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0" borderId="0" xfId="0" applyFont="1"/>
    <xf numFmtId="0" fontId="0" fillId="0" borderId="0" xfId="0" applyAlignment="1">
      <alignment vertical="center"/>
    </xf>
    <xf numFmtId="0" fontId="1" fillId="2" borderId="1" xfId="0" applyFont="1" applyFill="1" applyBorder="1" applyAlignment="1">
      <alignment vertical="center" wrapText="1"/>
    </xf>
    <xf numFmtId="164" fontId="2" fillId="2" borderId="1" xfId="0" applyNumberFormat="1" applyFont="1" applyFill="1" applyBorder="1" applyAlignment="1">
      <alignment vertical="center"/>
    </xf>
    <xf numFmtId="0" fontId="2" fillId="2" borderId="1" xfId="0" applyFont="1" applyFill="1" applyBorder="1" applyAlignment="1">
      <alignment horizontal="center" vertical="center" wrapText="1"/>
    </xf>
    <xf numFmtId="6" fontId="2" fillId="2" borderId="1" xfId="0" applyNumberFormat="1" applyFont="1" applyFill="1" applyBorder="1" applyAlignment="1">
      <alignment horizontal="righ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164" fontId="2" fillId="2" borderId="1" xfId="1" applyNumberFormat="1" applyFont="1" applyFill="1" applyBorder="1" applyAlignment="1">
      <alignment vertical="center"/>
    </xf>
    <xf numFmtId="6" fontId="2" fillId="2" borderId="2" xfId="0" applyNumberFormat="1" applyFont="1" applyFill="1" applyBorder="1" applyAlignment="1">
      <alignment horizontal="right" vertical="center" wrapText="1"/>
    </xf>
    <xf numFmtId="164" fontId="2" fillId="2" borderId="1" xfId="1" applyNumberFormat="1" applyFont="1" applyFill="1" applyBorder="1" applyAlignment="1">
      <alignment horizontal="righ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6" fontId="2" fillId="0" borderId="1" xfId="0" applyNumberFormat="1" applyFont="1" applyBorder="1" applyAlignment="1">
      <alignment vertical="center"/>
    </xf>
    <xf numFmtId="0" fontId="2" fillId="0" borderId="1" xfId="0" applyFont="1" applyBorder="1" applyAlignment="1">
      <alignment wrapText="1"/>
    </xf>
    <xf numFmtId="0" fontId="2" fillId="0" borderId="1" xfId="0" applyFont="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6" fontId="5" fillId="0" borderId="0" xfId="0" applyNumberFormat="1" applyFont="1"/>
    <xf numFmtId="6" fontId="7" fillId="0" borderId="0" xfId="0" applyNumberFormat="1" applyFont="1"/>
    <xf numFmtId="165" fontId="5" fillId="0" borderId="0" xfId="0" applyNumberFormat="1" applyFont="1"/>
    <xf numFmtId="165" fontId="1" fillId="0" borderId="1" xfId="0" applyNumberFormat="1" applyFont="1" applyBorder="1" applyAlignment="1">
      <alignment horizontal="right" vertical="center" wrapText="1"/>
    </xf>
    <xf numFmtId="164" fontId="1" fillId="2" borderId="1" xfId="0" applyNumberFormat="1" applyFont="1" applyFill="1" applyBorder="1" applyAlignment="1">
      <alignment horizontal="right" vertical="center" wrapText="1"/>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0" fontId="1" fillId="0" borderId="0" xfId="0" applyFont="1"/>
    <xf numFmtId="0" fontId="7" fillId="0" borderId="0" xfId="0" applyFont="1"/>
    <xf numFmtId="0" fontId="8" fillId="0" borderId="0" xfId="0" applyFont="1"/>
    <xf numFmtId="0" fontId="1" fillId="0" borderId="1" xfId="0" applyFont="1" applyBorder="1" applyAlignment="1">
      <alignment horizontal="righ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75"/>
  <sheetViews>
    <sheetView tabSelected="1" view="pageLayout" topLeftCell="A26" zoomScaleNormal="100" workbookViewId="0">
      <selection activeCell="E26" sqref="E26"/>
    </sheetView>
  </sheetViews>
  <sheetFormatPr defaultRowHeight="15" x14ac:dyDescent="0.25"/>
  <cols>
    <col min="1" max="1" width="11.140625" customWidth="1"/>
    <col min="2" max="2" width="14.5703125" customWidth="1"/>
    <col min="3" max="3" width="46.140625" style="6" customWidth="1"/>
    <col min="4" max="4" width="13" style="23" customWidth="1"/>
    <col min="5" max="5" width="8.5703125" style="23" customWidth="1"/>
    <col min="6" max="6" width="11.140625" customWidth="1"/>
    <col min="7" max="7" width="11" customWidth="1"/>
    <col min="8" max="8" width="11.42578125" style="35" customWidth="1"/>
  </cols>
  <sheetData>
    <row r="1" spans="1:8" ht="36" customHeight="1" x14ac:dyDescent="0.25">
      <c r="A1" s="1" t="s">
        <v>1</v>
      </c>
      <c r="B1" s="1" t="s">
        <v>2</v>
      </c>
      <c r="C1" s="1" t="s">
        <v>0</v>
      </c>
      <c r="D1" s="1" t="s">
        <v>6</v>
      </c>
      <c r="E1" s="1" t="s">
        <v>4</v>
      </c>
      <c r="F1" s="1" t="s">
        <v>3</v>
      </c>
      <c r="G1" s="1" t="s">
        <v>5</v>
      </c>
      <c r="H1" s="1" t="s">
        <v>98</v>
      </c>
    </row>
    <row r="2" spans="1:8" ht="25.5" customHeight="1" x14ac:dyDescent="0.25">
      <c r="A2" s="37" t="s">
        <v>10</v>
      </c>
      <c r="B2" s="38"/>
      <c r="C2" s="38"/>
      <c r="D2" s="38"/>
      <c r="E2" s="38"/>
      <c r="F2" s="38"/>
      <c r="G2" s="38"/>
      <c r="H2" s="39"/>
    </row>
    <row r="3" spans="1:8" ht="166.5" customHeight="1" x14ac:dyDescent="0.25">
      <c r="A3" s="13" t="s">
        <v>63</v>
      </c>
      <c r="B3" s="12" t="s">
        <v>64</v>
      </c>
      <c r="C3" s="11" t="s">
        <v>101</v>
      </c>
      <c r="D3" s="9" t="s">
        <v>7</v>
      </c>
      <c r="E3" s="9">
        <v>7</v>
      </c>
      <c r="F3" s="16">
        <v>330740</v>
      </c>
      <c r="G3" s="16">
        <v>20000</v>
      </c>
      <c r="H3" s="30">
        <v>330740</v>
      </c>
    </row>
    <row r="4" spans="1:8" ht="154.5" customHeight="1" x14ac:dyDescent="0.25">
      <c r="A4" s="13" t="s">
        <v>61</v>
      </c>
      <c r="B4" s="12" t="s">
        <v>62</v>
      </c>
      <c r="C4" s="11" t="s">
        <v>102</v>
      </c>
      <c r="D4" s="9" t="s">
        <v>7</v>
      </c>
      <c r="E4" s="9">
        <v>3</v>
      </c>
      <c r="F4" s="16">
        <v>257440</v>
      </c>
      <c r="G4" s="16">
        <v>100000</v>
      </c>
      <c r="H4" s="30">
        <v>100000</v>
      </c>
    </row>
    <row r="5" spans="1:8" ht="114" customHeight="1" x14ac:dyDescent="0.25">
      <c r="A5" s="13" t="s">
        <v>49</v>
      </c>
      <c r="B5" s="12" t="s">
        <v>79</v>
      </c>
      <c r="C5" s="11" t="s">
        <v>103</v>
      </c>
      <c r="D5" s="9" t="s">
        <v>7</v>
      </c>
      <c r="E5" s="9">
        <v>3</v>
      </c>
      <c r="F5" s="16">
        <v>250000</v>
      </c>
      <c r="G5" s="16">
        <v>0</v>
      </c>
      <c r="H5" s="30">
        <v>75000</v>
      </c>
    </row>
    <row r="6" spans="1:8" ht="149.44999999999999" customHeight="1" x14ac:dyDescent="0.25">
      <c r="A6" s="13" t="s">
        <v>22</v>
      </c>
      <c r="B6" s="12" t="s">
        <v>84</v>
      </c>
      <c r="C6" s="11" t="s">
        <v>104</v>
      </c>
      <c r="D6" s="9" t="s">
        <v>7</v>
      </c>
      <c r="E6" s="9">
        <v>8</v>
      </c>
      <c r="F6" s="16">
        <v>1118764</v>
      </c>
      <c r="G6" s="16">
        <v>0</v>
      </c>
      <c r="H6" s="30">
        <v>500000</v>
      </c>
    </row>
    <row r="7" spans="1:8" ht="114" customHeight="1" x14ac:dyDescent="0.25">
      <c r="A7" s="7" t="s">
        <v>43</v>
      </c>
      <c r="B7" s="2" t="s">
        <v>44</v>
      </c>
      <c r="C7" s="4" t="s">
        <v>105</v>
      </c>
      <c r="D7" s="9" t="s">
        <v>7</v>
      </c>
      <c r="E7" s="9">
        <v>7</v>
      </c>
      <c r="F7" s="3">
        <v>3000000</v>
      </c>
      <c r="G7" s="10">
        <v>1000000</v>
      </c>
      <c r="H7" s="31">
        <v>750000</v>
      </c>
    </row>
    <row r="8" spans="1:8" ht="148.5" customHeight="1" x14ac:dyDescent="0.25">
      <c r="A8" s="13" t="s">
        <v>8</v>
      </c>
      <c r="B8" s="12" t="s">
        <v>40</v>
      </c>
      <c r="C8" s="21" t="s">
        <v>106</v>
      </c>
      <c r="D8" s="22" t="s">
        <v>7</v>
      </c>
      <c r="E8" s="22" t="s">
        <v>80</v>
      </c>
      <c r="F8" s="3">
        <v>350000</v>
      </c>
      <c r="G8" s="3">
        <v>302452</v>
      </c>
      <c r="H8" s="30">
        <v>250000</v>
      </c>
    </row>
    <row r="9" spans="1:8" ht="140.1" customHeight="1" x14ac:dyDescent="0.25">
      <c r="A9" s="13" t="s">
        <v>17</v>
      </c>
      <c r="B9" s="12" t="s">
        <v>37</v>
      </c>
      <c r="C9" s="4" t="s">
        <v>107</v>
      </c>
      <c r="D9" s="9" t="s">
        <v>7</v>
      </c>
      <c r="E9" s="9">
        <v>6</v>
      </c>
      <c r="F9" s="3">
        <v>500000</v>
      </c>
      <c r="G9" s="3">
        <v>1251200</v>
      </c>
      <c r="H9" s="30">
        <v>250000</v>
      </c>
    </row>
    <row r="10" spans="1:8" ht="109.5" customHeight="1" x14ac:dyDescent="0.25">
      <c r="A10" s="13" t="s">
        <v>58</v>
      </c>
      <c r="B10" s="12" t="s">
        <v>57</v>
      </c>
      <c r="C10" s="4" t="s">
        <v>108</v>
      </c>
      <c r="D10" s="9" t="s">
        <v>7</v>
      </c>
      <c r="E10" s="9">
        <v>5</v>
      </c>
      <c r="F10" s="3">
        <v>68200</v>
      </c>
      <c r="G10" s="3">
        <v>5000</v>
      </c>
      <c r="H10" s="30">
        <v>68200</v>
      </c>
    </row>
    <row r="11" spans="1:8" ht="96" customHeight="1" x14ac:dyDescent="0.25">
      <c r="A11" s="13" t="s">
        <v>14</v>
      </c>
      <c r="B11" s="12" t="s">
        <v>38</v>
      </c>
      <c r="C11" s="4" t="s">
        <v>39</v>
      </c>
      <c r="D11" s="9" t="s">
        <v>7</v>
      </c>
      <c r="E11" s="9">
        <v>5</v>
      </c>
      <c r="F11" s="3">
        <v>479000</v>
      </c>
      <c r="G11" s="14">
        <v>25000</v>
      </c>
      <c r="H11" s="31">
        <v>479000</v>
      </c>
    </row>
    <row r="12" spans="1:8" ht="153" customHeight="1" x14ac:dyDescent="0.25">
      <c r="A12" s="7" t="s">
        <v>82</v>
      </c>
      <c r="B12" s="12" t="s">
        <v>81</v>
      </c>
      <c r="C12" s="11" t="s">
        <v>109</v>
      </c>
      <c r="D12" s="9" t="s">
        <v>7</v>
      </c>
      <c r="E12" s="9">
        <v>8</v>
      </c>
      <c r="F12" s="16">
        <v>863622</v>
      </c>
      <c r="G12" s="16">
        <v>350000</v>
      </c>
      <c r="H12" s="30">
        <v>432000</v>
      </c>
    </row>
    <row r="13" spans="1:8" ht="165" customHeight="1" x14ac:dyDescent="0.25">
      <c r="A13" s="7" t="s">
        <v>82</v>
      </c>
      <c r="B13" s="12" t="s">
        <v>91</v>
      </c>
      <c r="C13" s="11" t="s">
        <v>110</v>
      </c>
      <c r="D13" s="9" t="s">
        <v>7</v>
      </c>
      <c r="E13" s="9">
        <v>8</v>
      </c>
      <c r="F13" s="16">
        <v>512284</v>
      </c>
      <c r="G13" s="16">
        <v>0</v>
      </c>
      <c r="H13" s="30">
        <v>300000</v>
      </c>
    </row>
    <row r="14" spans="1:8" ht="152.1" customHeight="1" x14ac:dyDescent="0.25">
      <c r="A14" s="7" t="s">
        <v>82</v>
      </c>
      <c r="B14" s="12" t="s">
        <v>85</v>
      </c>
      <c r="C14" s="11" t="s">
        <v>111</v>
      </c>
      <c r="D14" s="9" t="s">
        <v>7</v>
      </c>
      <c r="E14" s="9">
        <v>1</v>
      </c>
      <c r="F14" s="16">
        <v>337700</v>
      </c>
      <c r="G14" s="16">
        <v>10500</v>
      </c>
      <c r="H14" s="30">
        <v>52000</v>
      </c>
    </row>
    <row r="15" spans="1:8" ht="150.94999999999999" customHeight="1" x14ac:dyDescent="0.25">
      <c r="A15" s="7" t="s">
        <v>69</v>
      </c>
      <c r="B15" s="12" t="s">
        <v>70</v>
      </c>
      <c r="C15" s="11" t="s">
        <v>112</v>
      </c>
      <c r="D15" s="9" t="s">
        <v>7</v>
      </c>
      <c r="E15" s="9">
        <v>1</v>
      </c>
      <c r="F15" s="16">
        <v>686800</v>
      </c>
      <c r="G15" s="16">
        <v>591095</v>
      </c>
      <c r="H15" s="30">
        <v>500000</v>
      </c>
    </row>
    <row r="16" spans="1:8" ht="185.45" customHeight="1" x14ac:dyDescent="0.25">
      <c r="A16" s="7" t="s">
        <v>21</v>
      </c>
      <c r="B16" s="2" t="s">
        <v>92</v>
      </c>
      <c r="C16" s="4" t="s">
        <v>124</v>
      </c>
      <c r="D16" s="9" t="s">
        <v>7</v>
      </c>
      <c r="E16" s="9">
        <v>3</v>
      </c>
      <c r="F16" s="3">
        <v>575723</v>
      </c>
      <c r="G16" s="10">
        <v>144810</v>
      </c>
      <c r="H16" s="31">
        <v>200000</v>
      </c>
    </row>
    <row r="17" spans="1:8" ht="141.6" customHeight="1" x14ac:dyDescent="0.25">
      <c r="A17" s="7" t="s">
        <v>20</v>
      </c>
      <c r="B17" s="2" t="s">
        <v>71</v>
      </c>
      <c r="C17" s="4" t="s">
        <v>125</v>
      </c>
      <c r="D17" s="9" t="s">
        <v>7</v>
      </c>
      <c r="E17" s="9">
        <v>3</v>
      </c>
      <c r="F17" s="3">
        <v>445791</v>
      </c>
      <c r="G17" s="10">
        <v>477173</v>
      </c>
      <c r="H17" s="31">
        <v>100000</v>
      </c>
    </row>
    <row r="18" spans="1:8" ht="161.44999999999999" customHeight="1" x14ac:dyDescent="0.25">
      <c r="A18" s="7" t="s">
        <v>23</v>
      </c>
      <c r="B18" s="2" t="s">
        <v>72</v>
      </c>
      <c r="C18" s="4" t="s">
        <v>93</v>
      </c>
      <c r="D18" s="9" t="s">
        <v>7</v>
      </c>
      <c r="E18" s="9">
        <v>3</v>
      </c>
      <c r="F18" s="3">
        <v>135942</v>
      </c>
      <c r="G18" s="10">
        <v>10000</v>
      </c>
      <c r="H18" s="31">
        <v>135942</v>
      </c>
    </row>
    <row r="19" spans="1:8" ht="69.599999999999994" customHeight="1" x14ac:dyDescent="0.25">
      <c r="A19" s="7" t="s">
        <v>73</v>
      </c>
      <c r="B19" s="2" t="s">
        <v>75</v>
      </c>
      <c r="C19" s="4" t="s">
        <v>74</v>
      </c>
      <c r="D19" s="9" t="s">
        <v>7</v>
      </c>
      <c r="E19" s="9">
        <v>6</v>
      </c>
      <c r="F19" s="3">
        <v>103953</v>
      </c>
      <c r="G19" s="10">
        <v>0</v>
      </c>
      <c r="H19" s="31">
        <v>50000</v>
      </c>
    </row>
    <row r="20" spans="1:8" ht="174.95" customHeight="1" x14ac:dyDescent="0.25">
      <c r="A20" s="7" t="s">
        <v>46</v>
      </c>
      <c r="B20" s="2" t="s">
        <v>47</v>
      </c>
      <c r="C20" s="4" t="s">
        <v>126</v>
      </c>
      <c r="D20" s="9" t="s">
        <v>7</v>
      </c>
      <c r="E20" s="9">
        <v>8</v>
      </c>
      <c r="F20" s="3">
        <v>165000</v>
      </c>
      <c r="G20" s="10">
        <v>0</v>
      </c>
      <c r="H20" s="31">
        <v>65000</v>
      </c>
    </row>
    <row r="21" spans="1:8" ht="26.1" customHeight="1" x14ac:dyDescent="0.25">
      <c r="A21" s="37" t="s">
        <v>29</v>
      </c>
      <c r="B21" s="38"/>
      <c r="C21" s="38"/>
      <c r="D21" s="38"/>
      <c r="E21" s="38"/>
      <c r="F21" s="38"/>
      <c r="G21" s="38"/>
      <c r="H21" s="39"/>
    </row>
    <row r="22" spans="1:8" ht="165" customHeight="1" x14ac:dyDescent="0.25">
      <c r="A22" s="7" t="s">
        <v>41</v>
      </c>
      <c r="B22" s="2" t="s">
        <v>42</v>
      </c>
      <c r="C22" s="4" t="s">
        <v>94</v>
      </c>
      <c r="D22" s="9" t="s">
        <v>12</v>
      </c>
      <c r="E22" s="9">
        <v>9</v>
      </c>
      <c r="F22" s="3">
        <v>1499480</v>
      </c>
      <c r="G22" s="8">
        <v>2249220</v>
      </c>
      <c r="H22" s="31">
        <v>1000000</v>
      </c>
    </row>
    <row r="23" spans="1:8" ht="178.5" customHeight="1" x14ac:dyDescent="0.25">
      <c r="A23" s="7" t="s">
        <v>65</v>
      </c>
      <c r="B23" s="2" t="s">
        <v>66</v>
      </c>
      <c r="C23" s="4" t="s">
        <v>113</v>
      </c>
      <c r="D23" s="9" t="s">
        <v>12</v>
      </c>
      <c r="E23" s="9">
        <v>1</v>
      </c>
      <c r="F23" s="3">
        <v>1500000</v>
      </c>
      <c r="G23" s="8">
        <v>1300000</v>
      </c>
      <c r="H23" s="31">
        <v>750000</v>
      </c>
    </row>
    <row r="24" spans="1:8" ht="189.6" customHeight="1" x14ac:dyDescent="0.25">
      <c r="A24" s="7" t="s">
        <v>27</v>
      </c>
      <c r="B24" s="2" t="s">
        <v>67</v>
      </c>
      <c r="C24" s="4" t="s">
        <v>114</v>
      </c>
      <c r="D24" s="9" t="s">
        <v>12</v>
      </c>
      <c r="E24" s="9">
        <v>3</v>
      </c>
      <c r="F24" s="3">
        <v>1170000</v>
      </c>
      <c r="G24" s="8">
        <v>250000</v>
      </c>
      <c r="H24" s="31">
        <v>600000</v>
      </c>
    </row>
    <row r="25" spans="1:8" ht="90" customHeight="1" x14ac:dyDescent="0.25">
      <c r="A25" s="7" t="s">
        <v>18</v>
      </c>
      <c r="B25" s="2" t="s">
        <v>52</v>
      </c>
      <c r="C25" s="4" t="s">
        <v>115</v>
      </c>
      <c r="D25" s="9" t="s">
        <v>12</v>
      </c>
      <c r="E25" s="9">
        <v>3</v>
      </c>
      <c r="F25" s="3">
        <v>1000000</v>
      </c>
      <c r="G25" s="10">
        <v>7255000</v>
      </c>
      <c r="H25" s="31">
        <v>750000</v>
      </c>
    </row>
    <row r="26" spans="1:8" ht="138.94999999999999" customHeight="1" x14ac:dyDescent="0.25">
      <c r="A26" s="7" t="s">
        <v>86</v>
      </c>
      <c r="B26" s="2" t="s">
        <v>87</v>
      </c>
      <c r="C26" s="4" t="s">
        <v>116</v>
      </c>
      <c r="D26" s="9" t="s">
        <v>12</v>
      </c>
      <c r="E26" s="9">
        <v>5</v>
      </c>
      <c r="F26" s="3">
        <v>1500000</v>
      </c>
      <c r="G26" s="10">
        <v>0</v>
      </c>
      <c r="H26" s="31">
        <v>750000</v>
      </c>
    </row>
    <row r="27" spans="1:8" ht="159.94999999999999" customHeight="1" x14ac:dyDescent="0.25">
      <c r="A27" s="7" t="s">
        <v>77</v>
      </c>
      <c r="B27" s="2" t="s">
        <v>78</v>
      </c>
      <c r="C27" s="4" t="s">
        <v>117</v>
      </c>
      <c r="D27" s="9" t="s">
        <v>12</v>
      </c>
      <c r="E27" s="9">
        <v>2</v>
      </c>
      <c r="F27" s="3">
        <v>188413</v>
      </c>
      <c r="G27" s="10">
        <v>0</v>
      </c>
      <c r="H27" s="31">
        <v>188413</v>
      </c>
    </row>
    <row r="28" spans="1:8" ht="28.5" customHeight="1" x14ac:dyDescent="0.25">
      <c r="A28" s="37" t="s">
        <v>13</v>
      </c>
      <c r="B28" s="38"/>
      <c r="C28" s="38"/>
      <c r="D28" s="38"/>
      <c r="E28" s="38"/>
      <c r="F28" s="38"/>
      <c r="G28" s="38"/>
      <c r="H28" s="39"/>
    </row>
    <row r="29" spans="1:8" ht="150.94999999999999" customHeight="1" x14ac:dyDescent="0.25">
      <c r="A29" s="18" t="s">
        <v>35</v>
      </c>
      <c r="B29" s="17" t="s">
        <v>36</v>
      </c>
      <c r="C29" s="19" t="s">
        <v>118</v>
      </c>
      <c r="D29" s="9" t="s">
        <v>15</v>
      </c>
      <c r="E29" s="22">
        <v>5</v>
      </c>
      <c r="F29" s="20">
        <v>305000</v>
      </c>
      <c r="G29" s="20">
        <v>210000</v>
      </c>
      <c r="H29" s="32">
        <v>150000</v>
      </c>
    </row>
    <row r="30" spans="1:8" ht="116.1" customHeight="1" x14ac:dyDescent="0.25">
      <c r="A30" s="18" t="s">
        <v>50</v>
      </c>
      <c r="B30" s="17" t="s">
        <v>51</v>
      </c>
      <c r="C30" s="19" t="s">
        <v>119</v>
      </c>
      <c r="D30" s="9" t="s">
        <v>15</v>
      </c>
      <c r="E30" s="22">
        <v>5</v>
      </c>
      <c r="F30" s="20">
        <v>1000000</v>
      </c>
      <c r="G30" s="20">
        <v>7250000</v>
      </c>
      <c r="H30" s="32">
        <v>750000</v>
      </c>
    </row>
    <row r="31" spans="1:8" ht="27" customHeight="1" x14ac:dyDescent="0.25">
      <c r="A31" s="37" t="s">
        <v>11</v>
      </c>
      <c r="B31" s="38"/>
      <c r="C31" s="38"/>
      <c r="D31" s="38"/>
      <c r="E31" s="38"/>
      <c r="F31" s="38"/>
      <c r="G31" s="38"/>
      <c r="H31" s="39"/>
    </row>
    <row r="32" spans="1:8" ht="159.6" customHeight="1" x14ac:dyDescent="0.25">
      <c r="A32" s="7" t="s">
        <v>32</v>
      </c>
      <c r="B32" s="2" t="s">
        <v>33</v>
      </c>
      <c r="C32" s="4" t="s">
        <v>60</v>
      </c>
      <c r="D32" s="9" t="s">
        <v>9</v>
      </c>
      <c r="E32" s="9">
        <v>3</v>
      </c>
      <c r="F32" s="3">
        <v>3591480</v>
      </c>
      <c r="G32" s="10">
        <v>0</v>
      </c>
      <c r="H32" s="31">
        <v>150000</v>
      </c>
    </row>
    <row r="33" spans="1:8" ht="151.5" customHeight="1" x14ac:dyDescent="0.25">
      <c r="A33" s="7" t="s">
        <v>30</v>
      </c>
      <c r="B33" s="2" t="s">
        <v>48</v>
      </c>
      <c r="C33" s="4" t="s">
        <v>120</v>
      </c>
      <c r="D33" s="9" t="s">
        <v>9</v>
      </c>
      <c r="E33" s="9">
        <v>6</v>
      </c>
      <c r="F33" s="3">
        <v>1325000</v>
      </c>
      <c r="G33" s="10">
        <v>1163600</v>
      </c>
      <c r="H33" s="31">
        <v>1000000</v>
      </c>
    </row>
    <row r="34" spans="1:8" ht="168" customHeight="1" x14ac:dyDescent="0.25">
      <c r="A34" s="7" t="s">
        <v>28</v>
      </c>
      <c r="B34" s="2" t="s">
        <v>34</v>
      </c>
      <c r="C34" s="4" t="s">
        <v>121</v>
      </c>
      <c r="D34" s="9" t="s">
        <v>9</v>
      </c>
      <c r="E34" s="9">
        <v>8</v>
      </c>
      <c r="F34" s="3">
        <v>2000000</v>
      </c>
      <c r="G34" s="10">
        <v>3150000</v>
      </c>
      <c r="H34" s="31">
        <v>500000</v>
      </c>
    </row>
    <row r="35" spans="1:8" ht="135.94999999999999" customHeight="1" x14ac:dyDescent="0.25">
      <c r="A35" s="7" t="s">
        <v>88</v>
      </c>
      <c r="B35" s="2" t="s">
        <v>89</v>
      </c>
      <c r="C35" s="4" t="s">
        <v>90</v>
      </c>
      <c r="D35" s="9" t="s">
        <v>9</v>
      </c>
      <c r="E35" s="9">
        <v>8</v>
      </c>
      <c r="F35" s="3">
        <v>211393</v>
      </c>
      <c r="G35" s="10">
        <v>81898</v>
      </c>
      <c r="H35" s="31">
        <v>0</v>
      </c>
    </row>
    <row r="36" spans="1:8" ht="149.1" customHeight="1" x14ac:dyDescent="0.25">
      <c r="A36" s="7" t="s">
        <v>53</v>
      </c>
      <c r="B36" s="2" t="s">
        <v>54</v>
      </c>
      <c r="C36" s="4" t="s">
        <v>83</v>
      </c>
      <c r="D36" s="9" t="s">
        <v>9</v>
      </c>
      <c r="E36" s="9">
        <v>3</v>
      </c>
      <c r="F36" s="3">
        <v>322000</v>
      </c>
      <c r="G36" s="10">
        <v>130000</v>
      </c>
      <c r="H36" s="31">
        <v>322000</v>
      </c>
    </row>
    <row r="37" spans="1:8" ht="195.95" customHeight="1" x14ac:dyDescent="0.25">
      <c r="A37" s="7" t="s">
        <v>19</v>
      </c>
      <c r="B37" s="2" t="s">
        <v>68</v>
      </c>
      <c r="C37" s="4" t="s">
        <v>95</v>
      </c>
      <c r="D37" s="9" t="s">
        <v>9</v>
      </c>
      <c r="E37" s="9">
        <v>7</v>
      </c>
      <c r="F37" s="3">
        <v>1390432</v>
      </c>
      <c r="G37" s="10">
        <v>242000</v>
      </c>
      <c r="H37" s="31">
        <v>1000000</v>
      </c>
    </row>
    <row r="38" spans="1:8" ht="38.1" customHeight="1" x14ac:dyDescent="0.25">
      <c r="A38" s="7" t="s">
        <v>55</v>
      </c>
      <c r="B38" s="2" t="s">
        <v>56</v>
      </c>
      <c r="C38" s="40" t="s">
        <v>99</v>
      </c>
      <c r="D38" s="41"/>
      <c r="E38" s="41"/>
      <c r="F38" s="41"/>
      <c r="G38" s="41"/>
      <c r="H38" s="42"/>
    </row>
    <row r="39" spans="1:8" ht="201.95" customHeight="1" x14ac:dyDescent="0.25">
      <c r="A39" s="7" t="s">
        <v>24</v>
      </c>
      <c r="B39" s="2" t="s">
        <v>16</v>
      </c>
      <c r="C39" s="4" t="s">
        <v>45</v>
      </c>
      <c r="D39" s="9" t="s">
        <v>9</v>
      </c>
      <c r="E39" s="9">
        <v>1</v>
      </c>
      <c r="F39" s="3">
        <v>385000</v>
      </c>
      <c r="G39" s="10">
        <v>35000</v>
      </c>
      <c r="H39" s="31">
        <v>385000</v>
      </c>
    </row>
    <row r="40" spans="1:8" ht="184.5" customHeight="1" x14ac:dyDescent="0.25">
      <c r="A40" s="7" t="s">
        <v>25</v>
      </c>
      <c r="B40" s="2" t="s">
        <v>59</v>
      </c>
      <c r="C40" s="4" t="s">
        <v>122</v>
      </c>
      <c r="D40" s="9" t="s">
        <v>9</v>
      </c>
      <c r="E40" s="9">
        <v>2</v>
      </c>
      <c r="F40" s="3">
        <v>1394000</v>
      </c>
      <c r="G40" s="15">
        <v>1735000</v>
      </c>
      <c r="H40" s="31">
        <v>889000</v>
      </c>
    </row>
    <row r="41" spans="1:8" ht="180" customHeight="1" x14ac:dyDescent="0.25">
      <c r="A41" s="7" t="s">
        <v>96</v>
      </c>
      <c r="B41" s="2" t="s">
        <v>97</v>
      </c>
      <c r="C41" s="4" t="s">
        <v>123</v>
      </c>
      <c r="D41" s="9" t="s">
        <v>9</v>
      </c>
      <c r="E41" s="9">
        <v>1</v>
      </c>
      <c r="F41" s="3">
        <v>1300000</v>
      </c>
      <c r="G41" s="15">
        <v>83200</v>
      </c>
      <c r="H41" s="31">
        <v>850000</v>
      </c>
    </row>
    <row r="42" spans="1:8" ht="179.45" customHeight="1" x14ac:dyDescent="0.25">
      <c r="A42" s="7" t="s">
        <v>26</v>
      </c>
      <c r="B42" s="2" t="s">
        <v>31</v>
      </c>
      <c r="C42" s="4" t="s">
        <v>76</v>
      </c>
      <c r="D42" s="9" t="s">
        <v>9</v>
      </c>
      <c r="E42" s="9">
        <v>3</v>
      </c>
      <c r="F42" s="3">
        <v>131306</v>
      </c>
      <c r="G42" s="15">
        <v>0</v>
      </c>
      <c r="H42" s="31">
        <v>131306</v>
      </c>
    </row>
    <row r="43" spans="1:8" ht="20.25" customHeight="1" x14ac:dyDescent="0.25">
      <c r="A43" s="36" t="s">
        <v>100</v>
      </c>
      <c r="B43" s="36"/>
      <c r="C43" s="36"/>
      <c r="D43" s="36"/>
      <c r="E43" s="36"/>
      <c r="F43" s="29">
        <f>SUM(F3:F42)</f>
        <v>30394463</v>
      </c>
      <c r="G43" s="29">
        <f>SUM(G3:G42)</f>
        <v>29422148</v>
      </c>
      <c r="H43" s="29">
        <f>SUM(H3:H42)</f>
        <v>14803601</v>
      </c>
    </row>
    <row r="44" spans="1:8" x14ac:dyDescent="0.25">
      <c r="A44" s="5"/>
      <c r="B44" s="5"/>
      <c r="C44" s="24"/>
      <c r="D44" s="25"/>
      <c r="E44" s="25"/>
      <c r="F44" s="26"/>
      <c r="G44" s="5"/>
      <c r="H44" s="33"/>
    </row>
    <row r="45" spans="1:8" x14ac:dyDescent="0.25">
      <c r="A45" s="5"/>
      <c r="B45" s="5"/>
      <c r="C45" s="24"/>
      <c r="D45" s="25"/>
      <c r="E45" s="25"/>
      <c r="F45" s="26"/>
      <c r="G45" s="5"/>
      <c r="H45" s="33"/>
    </row>
    <row r="46" spans="1:8" x14ac:dyDescent="0.25">
      <c r="A46" s="5"/>
      <c r="B46" s="5"/>
      <c r="C46" s="24"/>
      <c r="D46" s="25"/>
      <c r="E46" s="25"/>
      <c r="F46" s="27"/>
      <c r="G46" s="5"/>
      <c r="H46" s="33"/>
    </row>
    <row r="47" spans="1:8" x14ac:dyDescent="0.25">
      <c r="C47" s="24"/>
      <c r="D47" s="25"/>
      <c r="E47" s="25"/>
      <c r="F47" s="28"/>
      <c r="H47" s="34"/>
    </row>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sheetData>
  <sortState xmlns:xlrd2="http://schemas.microsoft.com/office/spreadsheetml/2017/richdata2" ref="A8:F28">
    <sortCondition ref="A8:A28"/>
  </sortState>
  <mergeCells count="6">
    <mergeCell ref="A43:E43"/>
    <mergeCell ref="A2:H2"/>
    <mergeCell ref="A31:H31"/>
    <mergeCell ref="A21:H21"/>
    <mergeCell ref="A28:H28"/>
    <mergeCell ref="C38:H38"/>
  </mergeCells>
  <pageMargins left="0.5" right="0.5" top="0.5" bottom="0.5" header="0.3" footer="0.3"/>
  <pageSetup orientation="landscape" r:id="rId1"/>
  <headerFooter>
    <oddHeader>&amp;C&amp;"-,Bold"Attachment A - Steve Bleifuhs Memorial Flood Reduction Grant Program - 2025 Grant Recommendations</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King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Harper, Kim</dc:creator>
  <cp:lastModifiedBy>Pethel, Russell</cp:lastModifiedBy>
  <cp:lastPrinted>2019-06-18T16:18:09Z</cp:lastPrinted>
  <dcterms:created xsi:type="dcterms:W3CDTF">2015-05-14T17:37:38Z</dcterms:created>
  <dcterms:modified xsi:type="dcterms:W3CDTF">2025-09-05T17:56:53Z</dcterms:modified>
</cp:coreProperties>
</file>