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OPD Contractors" sheetId="1" r:id="rId1"/>
  </sheets>
  <externalReferences>
    <externalReference r:id="rId4"/>
  </externalReferences>
  <definedNames>
    <definedName name="Appro">#REF!</definedName>
    <definedName name="Carryover">#REF!</definedName>
    <definedName name="FirstQOO">#REF!</definedName>
    <definedName name="Footnote">'[1]Footnote'!$A$4:$C$19</definedName>
    <definedName name="FourthQOO">#REF!</definedName>
    <definedName name="Other">#REF!</definedName>
    <definedName name="OtherSupplementals">#REF!</definedName>
    <definedName name="_xlnm.Print_Area" localSheetId="0">'OPD Contractors'!$A$1:$H$43</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<sst xmlns="http://schemas.openxmlformats.org/spreadsheetml/2006/main" count="50" uniqueCount="38">
  <si>
    <t>FISCAL NOTE</t>
  </si>
  <si>
    <t xml:space="preserve">Title:   </t>
  </si>
  <si>
    <t>Caseload increase</t>
  </si>
  <si>
    <t xml:space="preserve">Note Prepared By: </t>
  </si>
  <si>
    <t>Marijo Klem</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</si>
  <si>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</si>
  <si>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</si>
  <si>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</si>
  <si>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</si>
  <si>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</si>
  <si>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</si>
  <si>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</si>
  <si>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</si>
  <si>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</si>
  <si>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</si>
  <si>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</si>
  <si>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</si>
  <si>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</si>
  <si>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</si>
  <si>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</si>
  <si>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Current Expense Fund</t>
  </si>
  <si>
    <t>000000010</t>
  </si>
  <si>
    <t>0950</t>
  </si>
  <si>
    <t>TOTAL</t>
  </si>
  <si>
    <t>Expenditures by Categories</t>
  </si>
  <si>
    <t>Salaries &amp; Benefits</t>
  </si>
  <si>
    <t>Supplies &amp; Services</t>
  </si>
  <si>
    <t xml:space="preserve">Capital Outlay </t>
  </si>
  <si>
    <t>Other</t>
  </si>
  <si>
    <t>Assumptions:</t>
  </si>
  <si>
    <t>Ordinance/Motion No.  2007 4th Quarter Supplemental</t>
  </si>
  <si>
    <t>Affected Agency and/or Agencies: Office of Public Defender - Dept of Community and Human Services</t>
  </si>
  <si>
    <t>Aaron Rubardt</t>
  </si>
  <si>
    <t>The caseload increase is based on overages in Juvenile Offender, Misdemeanor, Dependency, and Contempt of Court.</t>
  </si>
  <si>
    <t>Projected Juvenile cost overrun is $29,320.</t>
  </si>
  <si>
    <t>Projected Misdemeanor cost overrun is $25,704.</t>
  </si>
  <si>
    <t>Projected Dependency cost overrun is $85,000.</t>
  </si>
  <si>
    <t>Projected Contempt of Court cost overrun is $253,183.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</si>
</sst>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_);[Red]\(#,##0.0\)"/>
    <numFmt numFmtId="168" formatCode="_(* #,##0.000_);_(* \(#,##0.000\);_(* &quot;-&quot;??_);_(@_)"/>
    <numFmt numFmtId="169" formatCode="_(* #,##0.0000_);_(* \(#,##0.0000\);_(* &quot;-&quot;??_);_(@_)"/>
    <numFmt numFmtId="170" formatCode="#,##0;[Red]\(#,##0\)"/>
    <numFmt numFmtId="171" formatCode="#,##0;[Red]\(#,##0\);0"/>
    <numFmt numFmtId="172" formatCode="&quot;$&quot;#,##0"/>
    <numFmt numFmtId="173" formatCode="[$-409]dddd\,\ mmmm\ dd\,\ yyyy"/>
    <numFmt numFmtId="174" formatCode="m/d/yy;@"/>
    <numFmt numFmtId="175" formatCode="_(&quot;$&quot;* #,##0.0_);_(&quot;$&quot;* \(#,##0.0\);_(&quot;$&quot;* &quot;-&quot;??_);_(@_)"/>
    <numFmt numFmtId="176" formatCode="_(&quot;$&quot;* #,##0_);_(&quot;$&quot;* \(#,##0\);_(&quot;$&quot;* &quot;-&quot;??_);_(@_)"/>
    <numFmt numFmtId="177" formatCode="0000"/>
  </numFmts>
  <fonts count="13">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
      <sz val="10"/>
      <name val="Univers"/>
      <family val="2"/>
    </font>
    <font>
      <sz val="11"/>
      <name val="Univers"/>
      <family val="2"/>
    </font>
    <font>
      <sz val="11"/>
      <name val="Arial"/>
      <family val="0"/>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Fill="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vertical="top"/>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8" fillId="0" borderId="9" xfId="0" applyFont="1" applyBorder="1" applyAlignment="1">
      <alignment/>
    </xf>
    <xf numFmtId="0" fontId="8" fillId="0" borderId="10" xfId="0" applyFont="1" applyBorder="1" applyAlignment="1">
      <alignment/>
    </xf>
    <xf numFmtId="0" fontId="8" fillId="0" borderId="13" xfId="0" applyFont="1" applyBorder="1" applyAlignment="1">
      <alignment horizontal="center"/>
    </xf>
    <xf numFmtId="0" fontId="8" fillId="0" borderId="11" xfId="0" applyFont="1" applyFill="1" applyBorder="1" applyAlignment="1">
      <alignment horizontal="center"/>
    </xf>
    <xf numFmtId="3" fontId="8" fillId="0" borderId="11" xfId="0" applyNumberFormat="1" applyFont="1" applyBorder="1" applyAlignment="1">
      <alignment horizontal="center"/>
    </xf>
    <xf numFmtId="3" fontId="8" fillId="0" borderId="12" xfId="0" applyNumberFormat="1" applyFont="1" applyBorder="1" applyAlignment="1">
      <alignment horizontal="center"/>
    </xf>
    <xf numFmtId="0" fontId="9" fillId="0" borderId="0" xfId="0" applyFont="1" applyAlignment="1">
      <alignment/>
    </xf>
    <xf numFmtId="0" fontId="8" fillId="0" borderId="11" xfId="0" applyFont="1" applyBorder="1" applyAlignment="1">
      <alignment horizontal="center"/>
    </xf>
    <xf numFmtId="177" fontId="8" fillId="0" borderId="11"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3" fontId="7" fillId="0" borderId="0" xfId="0" applyNumberFormat="1" applyFont="1" applyAlignment="1">
      <alignment/>
    </xf>
    <xf numFmtId="0" fontId="7" fillId="0" borderId="14" xfId="0" applyFont="1" applyBorder="1" applyAlignment="1">
      <alignment/>
    </xf>
    <xf numFmtId="0" fontId="8" fillId="0" borderId="13" xfId="0" applyFont="1" applyBorder="1" applyAlignment="1" quotePrefix="1">
      <alignment horizontal="center"/>
    </xf>
    <xf numFmtId="49" fontId="8" fillId="0" borderId="11" xfId="0" applyNumberFormat="1" applyFont="1" applyBorder="1" applyAlignment="1">
      <alignment horizontal="center"/>
    </xf>
    <xf numFmtId="0" fontId="8" fillId="0" borderId="14" xfId="0" applyFont="1" applyBorder="1" applyAlignment="1">
      <alignment/>
    </xf>
    <xf numFmtId="0" fontId="8" fillId="0" borderId="11" xfId="0" applyFont="1" applyBorder="1" applyAlignment="1" quotePrefix="1">
      <alignment horizontal="center"/>
    </xf>
    <xf numFmtId="37" fontId="8" fillId="0" borderId="11" xfId="0" applyNumberFormat="1" applyFont="1" applyBorder="1" applyAlignment="1" quotePrefix="1">
      <alignment horizontal="center"/>
    </xf>
    <xf numFmtId="37" fontId="8" fillId="0" borderId="11" xfId="0" applyNumberFormat="1" applyFont="1" applyBorder="1" applyAlignment="1">
      <alignment horizontal="center"/>
    </xf>
    <xf numFmtId="37" fontId="7" fillId="0" borderId="11" xfId="0" applyNumberFormat="1" applyFont="1" applyBorder="1" applyAlignment="1">
      <alignment horizontal="center"/>
    </xf>
    <xf numFmtId="0" fontId="7" fillId="0" borderId="10" xfId="0" applyFont="1" applyBorder="1" applyAlignment="1">
      <alignment horizontal="center"/>
    </xf>
    <xf numFmtId="0" fontId="7" fillId="0" borderId="14" xfId="0" applyFont="1" applyBorder="1" applyAlignment="1">
      <alignment horizontal="center"/>
    </xf>
    <xf numFmtId="0" fontId="0" fillId="0" borderId="0" xfId="0" applyBorder="1" applyAlignment="1">
      <alignment/>
    </xf>
    <xf numFmtId="3" fontId="0" fillId="0" borderId="0" xfId="0" applyNumberFormat="1" applyFill="1" applyBorder="1" applyAlignment="1">
      <alignment/>
    </xf>
    <xf numFmtId="3" fontId="0" fillId="0" borderId="0" xfId="0" applyNumberFormat="1" applyBorder="1" applyAlignment="1">
      <alignment/>
    </xf>
    <xf numFmtId="3" fontId="0" fillId="0" borderId="0" xfId="0" applyNumberFormat="1" applyAlignment="1">
      <alignment/>
    </xf>
    <xf numFmtId="37" fontId="10" fillId="0" borderId="11" xfId="0" applyNumberFormat="1"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3" fontId="7" fillId="0" borderId="18" xfId="0" applyNumberFormat="1" applyFont="1" applyBorder="1" applyAlignment="1">
      <alignment horizontal="center"/>
    </xf>
    <xf numFmtId="3" fontId="7" fillId="0" borderId="19" xfId="0" applyNumberFormat="1" applyFont="1" applyBorder="1" applyAlignment="1">
      <alignment horizontal="center"/>
    </xf>
    <xf numFmtId="0" fontId="7" fillId="0" borderId="0" xfId="0" applyFont="1" applyFill="1" applyAlignment="1">
      <alignment/>
    </xf>
    <xf numFmtId="37" fontId="0" fillId="0" borderId="0" xfId="0" applyNumberFormat="1" applyAlignment="1">
      <alignment/>
    </xf>
    <xf numFmtId="37" fontId="1"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7" fillId="0" borderId="0" xfId="0" applyFont="1" applyFill="1" applyBorder="1" applyAlignment="1">
      <alignment horizontal="left" wrapText="1"/>
    </xf>
    <xf numFmtId="0" fontId="0" fillId="0" borderId="0" xfId="0" applyFill="1" applyAlignment="1">
      <alignment wrapText="1"/>
    </xf>
    <xf numFmtId="0" fontId="0" fillId="0" borderId="5"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37</xdr:row>
      <xdr:rowOff>133350</xdr:rowOff>
    </xdr:from>
    <xdr:to>
      <xdr:col>7</xdr:col>
      <xdr:colOff>819150</xdr:colOff>
      <xdr:row>49</xdr:row>
      <xdr:rowOff>76200</xdr:rowOff>
    </xdr:to>
    <xdr:sp>
      <xdr:nvSpPr>
        <xdr:cNvPr id="1" name="TextBox 1"/>
        <xdr:cNvSpPr txBox="1">
          <a:spLocks noChangeArrowheads="1"/>
        </xdr:cNvSpPr>
      </xdr:nvSpPr>
      <xdr:spPr>
        <a:xfrm>
          <a:off x="219075" y="6534150"/>
          <a:ext cx="629602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Office of the Public Defender (OPD) contracts its public defense services and is currently projecting that expenditures for the Contempt of Court (COC), Misdemeanor, and Dependency areas will exceed the amounts appropriated in the 2007 budget.  The increase in COCs is due to the combined effects of increased case filings by the Prosecuting Attorney's Office in early 2007, the addition of a commisioner, expanding court operations and leading to additional hearings beng held, and a shift of caseloads from Seattle to the RJC, increasing pressure on the single agency that provides service at the South-end location.  Information indicating these increases were going to happen was relayed to OPD after the 2007 budget was finalized.  The overage in misdemeanors is related to the fact that the initial OPD budget request for 9000 credits was reduced to an appropriated level of 8737 credits.  OPD expects to end the year at 9069 credits.  The increase in the dependencies is a result of the court catching up on a backlog of review hearings and increased filings due to chronic neglect legislation that went into effect in 2007.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 val="Demographics"/>
      <sheetName val="1st Q Omnibus"/>
      <sheetName val="2nd Q Omnibus"/>
      <sheetName val="3rd Q Omnibus"/>
      <sheetName val="4th Q Omnibus"/>
      <sheetName val="Other 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workbookViewId="0" topLeftCell="A25">
      <selection activeCell="F58" sqref="F58"/>
    </sheetView>
  </sheetViews>
  <sheetFormatPr defaultColWidth="9.140625" defaultRowHeight="12.75"/>
  <cols>
    <col min="1" max="1" width="5.28125" style="0" customWidth="1"/>
    <col min="2" max="2" width="13.5742187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30</v>
      </c>
      <c r="B3" s="6"/>
      <c r="C3" s="7"/>
      <c r="D3" s="8"/>
      <c r="E3" s="8"/>
      <c r="F3" s="8"/>
      <c r="G3" s="8"/>
      <c r="H3" s="9"/>
      <c r="I3" s="4"/>
    </row>
    <row r="4" spans="1:9" ht="13.5">
      <c r="A4" s="10" t="s">
        <v>1</v>
      </c>
      <c r="B4" s="59" t="s">
        <v>2</v>
      </c>
      <c r="C4" s="60"/>
      <c r="D4" s="60"/>
      <c r="E4" s="60"/>
      <c r="F4" s="60"/>
      <c r="G4" s="60"/>
      <c r="H4" s="61"/>
      <c r="I4" s="4"/>
    </row>
    <row r="5" spans="1:8" ht="13.5">
      <c r="A5" s="11" t="s">
        <v>31</v>
      </c>
      <c r="B5" s="12"/>
      <c r="C5" s="12"/>
      <c r="D5" s="12"/>
      <c r="F5" s="12"/>
      <c r="G5" s="12"/>
      <c r="H5" s="13"/>
    </row>
    <row r="6" spans="1:8" ht="13.5">
      <c r="A6" s="11" t="s">
        <v>3</v>
      </c>
      <c r="B6" s="12"/>
      <c r="C6" s="12" t="s">
        <v>4</v>
      </c>
      <c r="E6" s="12"/>
      <c r="F6" s="12"/>
      <c r="G6" s="12"/>
      <c r="H6" s="13"/>
    </row>
    <row r="7" spans="1:8" ht="14.25" thickBot="1">
      <c r="A7" s="14" t="s">
        <v>5</v>
      </c>
      <c r="B7" s="15"/>
      <c r="C7" s="15" t="s">
        <v>32</v>
      </c>
      <c r="D7" s="15"/>
      <c r="E7" s="15"/>
      <c r="F7" s="15"/>
      <c r="G7" s="15"/>
      <c r="H7" s="16"/>
    </row>
    <row r="8" spans="1:8" ht="14.25" thickTop="1">
      <c r="A8" s="17"/>
      <c r="B8" s="12" t="s">
        <v>6</v>
      </c>
      <c r="C8" s="17"/>
      <c r="D8" s="12"/>
      <c r="E8" s="12"/>
      <c r="F8" s="12"/>
      <c r="G8" s="12"/>
      <c r="H8" s="12"/>
    </row>
    <row r="9" spans="1:8" ht="13.5">
      <c r="A9" s="17"/>
      <c r="B9" s="17"/>
      <c r="C9" s="17"/>
      <c r="D9" s="17"/>
      <c r="E9" s="17"/>
      <c r="F9" s="17"/>
      <c r="G9" s="17"/>
      <c r="H9" s="17"/>
    </row>
    <row r="10" spans="1:8" ht="13.5">
      <c r="A10" s="17"/>
      <c r="B10" s="12" t="s">
        <v>7</v>
      </c>
      <c r="C10" s="17"/>
      <c r="D10" s="17"/>
      <c r="E10" s="17"/>
      <c r="F10" s="17"/>
      <c r="G10" s="17"/>
      <c r="H10" s="17"/>
    </row>
    <row r="11" spans="1:8" ht="13.5">
      <c r="A11" s="18"/>
      <c r="B11" s="19" t="s">
        <v>8</v>
      </c>
      <c r="C11" s="20" t="s">
        <v>9</v>
      </c>
      <c r="D11" s="20" t="s">
        <v>10</v>
      </c>
      <c r="E11" s="20" t="s">
        <v>11</v>
      </c>
      <c r="F11" s="20" t="s">
        <v>12</v>
      </c>
      <c r="G11" s="20" t="s">
        <v>13</v>
      </c>
      <c r="H11" s="21" t="s">
        <v>14</v>
      </c>
    </row>
    <row r="12" spans="1:8" ht="13.5">
      <c r="A12" s="18"/>
      <c r="B12" s="19"/>
      <c r="C12" s="20" t="s">
        <v>15</v>
      </c>
      <c r="D12" s="20" t="s">
        <v>16</v>
      </c>
      <c r="E12" s="20">
        <v>2007</v>
      </c>
      <c r="F12" s="20">
        <v>2008</v>
      </c>
      <c r="G12" s="20">
        <v>2009</v>
      </c>
      <c r="H12" s="21">
        <v>2010</v>
      </c>
    </row>
    <row r="13" spans="1:8" s="28" customFormat="1" ht="12">
      <c r="A13" s="22"/>
      <c r="B13" s="23"/>
      <c r="C13" s="24"/>
      <c r="D13" s="25"/>
      <c r="E13" s="26"/>
      <c r="F13" s="26"/>
      <c r="G13" s="26"/>
      <c r="H13" s="27"/>
    </row>
    <row r="14" spans="1:8" ht="13.5">
      <c r="A14" s="18"/>
      <c r="B14" s="19" t="s">
        <v>17</v>
      </c>
      <c r="C14" s="20"/>
      <c r="D14" s="20"/>
      <c r="E14" s="31">
        <f>SUM(E13:E13)</f>
        <v>0</v>
      </c>
      <c r="F14" s="31">
        <f>SUM(F13:F13)</f>
        <v>0</v>
      </c>
      <c r="G14" s="31">
        <f>SUM(G13:G13)</f>
        <v>0</v>
      </c>
      <c r="H14" s="32">
        <f>SUM(H13:H13)</f>
        <v>0</v>
      </c>
    </row>
    <row r="15" spans="1:8" ht="13.5">
      <c r="A15" s="17"/>
      <c r="B15" s="17"/>
      <c r="C15" s="17"/>
      <c r="D15" s="17"/>
      <c r="E15" s="17"/>
      <c r="F15" s="33"/>
      <c r="G15" s="33"/>
      <c r="H15" s="33"/>
    </row>
    <row r="16" spans="1:8" ht="13.5">
      <c r="A16" s="12" t="s">
        <v>18</v>
      </c>
      <c r="B16" s="12"/>
      <c r="C16" s="12"/>
      <c r="D16" s="17"/>
      <c r="E16" s="17"/>
      <c r="F16" s="17"/>
      <c r="G16" s="17"/>
      <c r="H16" s="17"/>
    </row>
    <row r="17" spans="1:8" ht="13.5">
      <c r="A17" s="18"/>
      <c r="B17" s="19" t="s">
        <v>8</v>
      </c>
      <c r="C17" s="20" t="s">
        <v>9</v>
      </c>
      <c r="D17" s="20" t="s">
        <v>19</v>
      </c>
      <c r="E17" s="20" t="s">
        <v>11</v>
      </c>
      <c r="F17" s="20" t="s">
        <v>12</v>
      </c>
      <c r="G17" s="20" t="s">
        <v>13</v>
      </c>
      <c r="H17" s="21" t="s">
        <v>14</v>
      </c>
    </row>
    <row r="18" spans="1:8" ht="13.5">
      <c r="A18" s="18"/>
      <c r="B18" s="34"/>
      <c r="C18" s="20" t="s">
        <v>15</v>
      </c>
      <c r="D18" s="20"/>
      <c r="E18" s="20">
        <v>2007</v>
      </c>
      <c r="F18" s="20">
        <v>2008</v>
      </c>
      <c r="G18" s="20">
        <v>2009</v>
      </c>
      <c r="H18" s="21">
        <v>2010</v>
      </c>
    </row>
    <row r="19" spans="1:8" s="28" customFormat="1" ht="13.5">
      <c r="A19" s="22" t="s">
        <v>20</v>
      </c>
      <c r="B19" s="23"/>
      <c r="C19" s="35" t="s">
        <v>21</v>
      </c>
      <c r="D19" s="36" t="s">
        <v>22</v>
      </c>
      <c r="E19" s="31">
        <v>393207</v>
      </c>
      <c r="F19" s="31"/>
      <c r="G19" s="31"/>
      <c r="H19" s="32"/>
    </row>
    <row r="20" spans="1:8" s="28" customFormat="1" ht="12">
      <c r="A20" s="22"/>
      <c r="B20" s="37"/>
      <c r="C20" s="30"/>
      <c r="D20" s="38"/>
      <c r="E20" s="39"/>
      <c r="F20" s="26"/>
      <c r="G20" s="26"/>
      <c r="H20" s="27"/>
    </row>
    <row r="21" spans="1:8" s="28" customFormat="1" ht="12">
      <c r="A21" s="22"/>
      <c r="B21" s="37"/>
      <c r="C21" s="29"/>
      <c r="D21" s="29"/>
      <c r="E21" s="40"/>
      <c r="F21" s="26"/>
      <c r="G21" s="26"/>
      <c r="H21" s="27"/>
    </row>
    <row r="22" spans="1:8" ht="13.5">
      <c r="A22" s="18"/>
      <c r="B22" s="19" t="s">
        <v>23</v>
      </c>
      <c r="C22" s="20"/>
      <c r="D22" s="20"/>
      <c r="E22" s="41">
        <f>SUM(E19:E21)</f>
        <v>393207</v>
      </c>
      <c r="F22" s="31">
        <f>SUM(F19:F21)</f>
        <v>0</v>
      </c>
      <c r="G22" s="31">
        <f>SUM(G19:G21)</f>
        <v>0</v>
      </c>
      <c r="H22" s="32">
        <f>SUM(H19:H21)</f>
        <v>0</v>
      </c>
    </row>
    <row r="23" spans="1:8" ht="14.25" customHeight="1">
      <c r="A23" s="17"/>
      <c r="B23" s="17"/>
      <c r="C23" s="17"/>
      <c r="D23" s="17"/>
      <c r="E23" s="17"/>
      <c r="F23" s="33"/>
      <c r="G23" s="33"/>
      <c r="H23" s="33"/>
    </row>
    <row r="24" spans="1:8" ht="13.5">
      <c r="A24" s="12" t="s">
        <v>24</v>
      </c>
      <c r="B24" s="12"/>
      <c r="C24" s="12"/>
      <c r="D24" s="12"/>
      <c r="E24" s="12"/>
      <c r="F24" s="17"/>
      <c r="G24" s="17"/>
      <c r="H24" s="17"/>
    </row>
    <row r="25" spans="1:11" ht="13.5">
      <c r="A25" s="18"/>
      <c r="B25" s="19"/>
      <c r="C25" s="42"/>
      <c r="D25" s="43"/>
      <c r="E25" s="20" t="s">
        <v>11</v>
      </c>
      <c r="F25" s="20" t="s">
        <v>12</v>
      </c>
      <c r="G25" s="20" t="s">
        <v>13</v>
      </c>
      <c r="H25" s="21" t="s">
        <v>14</v>
      </c>
      <c r="I25" s="44"/>
      <c r="J25" s="44"/>
      <c r="K25" s="44"/>
    </row>
    <row r="26" spans="1:11" ht="13.5">
      <c r="A26" s="18"/>
      <c r="B26" s="19"/>
      <c r="C26" s="42"/>
      <c r="D26" s="43"/>
      <c r="E26" s="20">
        <v>2007</v>
      </c>
      <c r="F26" s="20">
        <v>2008</v>
      </c>
      <c r="G26" s="20">
        <v>2009</v>
      </c>
      <c r="H26" s="21">
        <v>2010</v>
      </c>
      <c r="I26" s="44"/>
      <c r="J26" s="44"/>
      <c r="K26" s="44"/>
    </row>
    <row r="27" spans="1:11" ht="13.5">
      <c r="A27" s="18" t="s">
        <v>25</v>
      </c>
      <c r="B27" s="19"/>
      <c r="C27" s="19"/>
      <c r="D27" s="34"/>
      <c r="E27" s="31"/>
      <c r="F27" s="31"/>
      <c r="G27" s="31"/>
      <c r="H27" s="32"/>
      <c r="I27" s="45"/>
      <c r="J27" s="46"/>
      <c r="K27" s="46"/>
    </row>
    <row r="28" spans="1:11" ht="13.5">
      <c r="A28" s="18" t="s">
        <v>26</v>
      </c>
      <c r="B28" s="19"/>
      <c r="C28" s="19"/>
      <c r="D28" s="34"/>
      <c r="E28" s="31">
        <f>E19</f>
        <v>393207</v>
      </c>
      <c r="F28" s="31"/>
      <c r="G28" s="31"/>
      <c r="H28" s="32"/>
      <c r="I28" s="46"/>
      <c r="J28" s="46"/>
      <c r="K28" s="46"/>
    </row>
    <row r="29" spans="1:9" ht="13.5">
      <c r="A29" s="18" t="s">
        <v>27</v>
      </c>
      <c r="B29" s="19"/>
      <c r="C29" s="19"/>
      <c r="D29" s="34"/>
      <c r="E29" s="43"/>
      <c r="F29" s="31"/>
      <c r="G29" s="20"/>
      <c r="H29" s="32"/>
      <c r="I29" s="47"/>
    </row>
    <row r="30" spans="1:8" ht="13.5">
      <c r="A30" s="18" t="s">
        <v>28</v>
      </c>
      <c r="B30" s="19"/>
      <c r="C30" s="19"/>
      <c r="D30" s="34"/>
      <c r="E30" s="48"/>
      <c r="F30" s="31"/>
      <c r="G30" s="31"/>
      <c r="H30" s="32"/>
    </row>
    <row r="31" spans="1:11" ht="14.25" thickBot="1">
      <c r="A31" s="49" t="s">
        <v>23</v>
      </c>
      <c r="B31" s="50"/>
      <c r="C31" s="50"/>
      <c r="D31" s="51"/>
      <c r="E31" s="52">
        <f>SUM(E27:E30)</f>
        <v>393207</v>
      </c>
      <c r="F31" s="52">
        <f>SUM(F27:F30)</f>
        <v>0</v>
      </c>
      <c r="G31" s="52">
        <f>SUM(G27:G30)</f>
        <v>0</v>
      </c>
      <c r="H31" s="53">
        <f>SUM(H27:H30)</f>
        <v>0</v>
      </c>
      <c r="I31" s="47"/>
      <c r="J31" s="47"/>
      <c r="K31" s="47"/>
    </row>
    <row r="32" spans="1:11" ht="14.25" thickTop="1">
      <c r="A32" s="17" t="s">
        <v>29</v>
      </c>
      <c r="B32" s="17"/>
      <c r="C32" s="17"/>
      <c r="D32" s="17"/>
      <c r="E32" s="17"/>
      <c r="F32" s="33"/>
      <c r="G32" s="33"/>
      <c r="H32" s="33"/>
      <c r="I32" s="47"/>
      <c r="J32" s="47"/>
      <c r="K32" s="47"/>
    </row>
    <row r="33" spans="1:11" ht="14.25">
      <c r="A33" s="17" t="s">
        <v>33</v>
      </c>
      <c r="B33" s="57"/>
      <c r="C33" s="17"/>
      <c r="D33" s="17"/>
      <c r="E33" s="17"/>
      <c r="F33" s="33"/>
      <c r="G33" s="33"/>
      <c r="H33" s="33"/>
      <c r="I33" s="47"/>
      <c r="J33" s="47"/>
      <c r="K33" s="47"/>
    </row>
    <row r="34" spans="1:11" ht="14.25">
      <c r="A34" s="17" t="s">
        <v>34</v>
      </c>
      <c r="B34" s="57"/>
      <c r="C34" s="54"/>
      <c r="D34" s="17"/>
      <c r="E34" s="17"/>
      <c r="F34" s="33"/>
      <c r="G34" s="33"/>
      <c r="H34" s="33"/>
      <c r="I34" s="47"/>
      <c r="J34" s="47"/>
      <c r="K34" s="47"/>
    </row>
    <row r="35" spans="1:8" ht="14.25">
      <c r="A35" s="17" t="s">
        <v>35</v>
      </c>
      <c r="B35" s="57"/>
      <c r="C35" s="54"/>
      <c r="D35" s="17"/>
      <c r="E35" s="17"/>
      <c r="F35" s="17"/>
      <c r="G35" s="17"/>
      <c r="H35" s="17"/>
    </row>
    <row r="36" spans="1:8" ht="14.25">
      <c r="A36" s="17" t="s">
        <v>36</v>
      </c>
      <c r="B36" s="57"/>
      <c r="C36" s="17"/>
      <c r="D36" s="17"/>
      <c r="E36" s="17"/>
      <c r="F36" s="33"/>
      <c r="G36" s="33"/>
      <c r="H36" s="33"/>
    </row>
    <row r="37" spans="1:2" ht="14.25">
      <c r="A37" s="17" t="s">
        <v>37</v>
      </c>
      <c r="B37" s="58"/>
    </row>
    <row r="39" ht="12.75">
      <c r="B39" s="55"/>
    </row>
    <row r="40" ht="12.75">
      <c r="B40" s="55"/>
    </row>
    <row r="41" ht="12.75">
      <c r="B41" s="55"/>
    </row>
    <row r="42" ht="12.75">
      <c r="B42" s="55"/>
    </row>
    <row r="43" ht="12.75">
      <c r="B43" s="56"/>
    </row>
  </sheetData>
  <mergeCells count="1">
    <mergeCell ref="B4:H4"/>
  </mergeCells>
  <printOptions horizontalCentered="1"/>
  <pageMargins left="0.75" right="0.75" top="1.11" bottom="1" header="0.5" footer="0.5"/>
  <pageSetup fitToHeight="1" fitToWidth="1" orientation="portrait" scale="91"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Masuo, Janet</cp:lastModifiedBy>
  <cp:lastPrinted>2007-11-06T18:40:36Z</cp:lastPrinted>
  <dcterms:created xsi:type="dcterms:W3CDTF">2007-10-22T16:30:50Z</dcterms:created>
  <dcterms:modified xsi:type="dcterms:W3CDTF">2007-11-29T18:41:00Z</dcterms:modified>
  <cp:category/>
  <cp:version/>
  <cp:contentType/>
  <cp:contentStatus/>
</cp:coreProperties>
</file>