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955" windowHeight="9210" activeTab="0"/>
  </bookViews>
  <sheets>
    <sheet name="Marine - Operating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ISSY">#REF!</definedName>
    <definedName name="OILER">#REF!</definedName>
    <definedName name="_xlnm.Print_Area" localSheetId="0">'Marine - Operating'!$A$1:$G$33</definedName>
    <definedName name="Print_Area_MI">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RATES">#REF!</definedName>
    <definedName name="TOTAL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<sst xmlns="http://schemas.openxmlformats.org/spreadsheetml/2006/main" count="35" uniqueCount="32">
  <si>
    <t xml:space="preserve"> </t>
  </si>
  <si>
    <t>2008 Proposed</t>
  </si>
  <si>
    <t>Beginning Fund Balance</t>
  </si>
  <si>
    <t xml:space="preserve">Revenues </t>
  </si>
  <si>
    <t>Fare Revenue</t>
  </si>
  <si>
    <t>Advertising and Other Revenue</t>
  </si>
  <si>
    <t>Contribution from Ferry District</t>
  </si>
  <si>
    <t>Total Revenues</t>
  </si>
  <si>
    <t xml:space="preserve">Expenditures </t>
  </si>
  <si>
    <t>Vessel Operation</t>
  </si>
  <si>
    <t>Terminal Expense</t>
  </si>
  <si>
    <t>Shuttle Service</t>
  </si>
  <si>
    <t>Demonstration Projects</t>
  </si>
  <si>
    <t>Management &amp; Support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</si>
  <si>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</si>
  <si>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</si>
  <si>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</si>
  <si>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</si>
  <si>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</si>
  <si>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</si>
  <si>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</si>
  <si>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r>
      <t xml:space="preserve">Ending Undesignated Fund Balance </t>
    </r>
    <r>
      <rPr>
        <b/>
        <vertAlign val="superscript"/>
        <sz val="12"/>
        <rFont val="Times New Roman"/>
        <family val="1"/>
      </rPr>
      <t>1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</si>
  <si>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 xml:space="preserve"> </t>
    </r>
  </si>
  <si>
    <t>Financial Plan Notes:</t>
  </si>
  <si>
    <t>2008 Proposed Financial Plan</t>
  </si>
  <si>
    <t>2007 Adopted</t>
  </si>
  <si>
    <t>2007 Estimated</t>
  </si>
  <si>
    <r>
      <t xml:space="preserve">1  </t>
    </r>
    <r>
      <rPr>
        <sz val="12"/>
        <rFont val="Times New Roman"/>
        <family val="1"/>
      </rPr>
      <t>Transfers from King County Ferry District cover the net costs of the operation.  Excess funds are held by the King County Ferry District.</t>
    </r>
  </si>
  <si>
    <t>2006            Actual</t>
  </si>
  <si>
    <t>2009 Projected</t>
  </si>
  <si>
    <t>2010 Projected</t>
  </si>
  <si>
    <t>Marine Division Operating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</si>
</sst>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0_);[Red]\(0\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%"/>
  </numFmts>
  <fonts count="9"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2"/>
      <name val="Times New Roman"/>
      <family val="1"/>
    </font>
    <font>
      <sz val="7"/>
      <name val="Courier New"/>
      <family val="0"/>
    </font>
    <font>
      <b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5" fillId="0" borderId="0" xfId="22" applyFont="1" applyBorder="1" applyAlignment="1">
      <alignment horizontal="centerContinuous" wrapText="1"/>
      <protection/>
    </xf>
    <xf numFmtId="38" fontId="3" fillId="0" borderId="0" xfId="22" applyNumberFormat="1" applyFont="1" applyBorder="1" applyAlignment="1">
      <alignment horizontal="centerContinuous" wrapText="1"/>
      <protection/>
    </xf>
    <xf numFmtId="0" fontId="3" fillId="0" borderId="0" xfId="21" applyFont="1" applyBorder="1">
      <alignment/>
      <protection/>
    </xf>
    <xf numFmtId="37" fontId="3" fillId="0" borderId="0" xfId="22" applyFont="1">
      <alignment/>
      <protection/>
    </xf>
    <xf numFmtId="38" fontId="3" fillId="0" borderId="0" xfId="22" applyNumberFormat="1" applyFont="1">
      <alignment/>
      <protection/>
    </xf>
    <xf numFmtId="0" fontId="3" fillId="0" borderId="0" xfId="21" applyFont="1">
      <alignment/>
      <protection/>
    </xf>
    <xf numFmtId="37" fontId="5" fillId="0" borderId="1" xfId="22" applyFont="1" applyFill="1" applyBorder="1" applyAlignment="1">
      <alignment horizontal="left" wrapText="1"/>
      <protection/>
    </xf>
    <xf numFmtId="38" fontId="5" fillId="0" borderId="1" xfId="22" applyNumberFormat="1" applyFont="1" applyFill="1" applyBorder="1" applyAlignment="1">
      <alignment horizontal="centerContinuous" wrapText="1"/>
      <protection/>
    </xf>
    <xf numFmtId="0" fontId="3" fillId="0" borderId="0" xfId="21" applyFont="1" applyFill="1">
      <alignment/>
      <protection/>
    </xf>
    <xf numFmtId="37" fontId="5" fillId="0" borderId="2" xfId="22" applyFont="1" applyBorder="1" applyAlignment="1" quotePrefix="1">
      <alignment horizontal="left"/>
      <protection/>
    </xf>
    <xf numFmtId="37" fontId="5" fillId="0" borderId="3" xfId="22" applyFont="1" applyBorder="1" applyAlignment="1" quotePrefix="1">
      <alignment horizontal="left"/>
      <protection/>
    </xf>
    <xf numFmtId="38" fontId="3" fillId="0" borderId="4" xfId="15" applyNumberFormat="1" applyFont="1" applyBorder="1" applyAlignment="1">
      <alignment/>
    </xf>
    <xf numFmtId="37" fontId="3" fillId="0" borderId="3" xfId="22" applyFont="1" applyBorder="1" applyAlignment="1">
      <alignment horizontal="left"/>
      <protection/>
    </xf>
    <xf numFmtId="38" fontId="3" fillId="0" borderId="3" xfId="15" applyNumberFormat="1" applyFont="1" applyBorder="1" applyAlignment="1">
      <alignment/>
    </xf>
    <xf numFmtId="37" fontId="5" fillId="0" borderId="2" xfId="22" applyFont="1" applyBorder="1" applyAlignment="1">
      <alignment horizontal="left"/>
      <protection/>
    </xf>
    <xf numFmtId="38" fontId="3" fillId="0" borderId="5" xfId="15" applyNumberFormat="1" applyFont="1" applyBorder="1" applyAlignment="1">
      <alignment/>
    </xf>
    <xf numFmtId="0" fontId="5" fillId="0" borderId="6" xfId="21" applyFont="1" applyBorder="1">
      <alignment/>
      <protection/>
    </xf>
    <xf numFmtId="37" fontId="5" fillId="0" borderId="7" xfId="22" applyFont="1" applyBorder="1" applyAlignment="1">
      <alignment horizontal="left"/>
      <protection/>
    </xf>
    <xf numFmtId="38" fontId="3" fillId="0" borderId="0" xfId="15" applyNumberFormat="1" applyFont="1" applyFill="1" applyBorder="1" applyAlignment="1">
      <alignment/>
    </xf>
    <xf numFmtId="0" fontId="6" fillId="0" borderId="0" xfId="21" applyFont="1" applyBorder="1">
      <alignment/>
      <protection/>
    </xf>
    <xf numFmtId="38" fontId="3" fillId="0" borderId="3" xfId="15" applyNumberFormat="1" applyFont="1" applyFill="1" applyBorder="1" applyAlignment="1">
      <alignment/>
    </xf>
    <xf numFmtId="37" fontId="5" fillId="0" borderId="6" xfId="22" applyFont="1" applyBorder="1" applyAlignment="1" quotePrefix="1">
      <alignment horizontal="left"/>
      <protection/>
    </xf>
    <xf numFmtId="166" fontId="3" fillId="0" borderId="0" xfId="15" applyNumberFormat="1" applyFont="1" applyBorder="1" applyAlignment="1">
      <alignment/>
    </xf>
    <xf numFmtId="37" fontId="3" fillId="0" borderId="0" xfId="22" applyFont="1" applyBorder="1" applyAlignment="1">
      <alignment horizontal="left"/>
      <protection/>
    </xf>
    <xf numFmtId="38" fontId="3" fillId="0" borderId="0" xfId="15" applyNumberFormat="1" applyFont="1" applyBorder="1" applyAlignment="1">
      <alignment/>
    </xf>
    <xf numFmtId="37" fontId="5" fillId="0" borderId="8" xfId="22" applyFont="1" applyBorder="1" applyAlignment="1" quotePrefix="1">
      <alignment horizontal="left"/>
      <protection/>
    </xf>
    <xf numFmtId="38" fontId="5" fillId="0" borderId="1" xfId="15" applyNumberFormat="1" applyFont="1" applyBorder="1" applyAlignment="1">
      <alignment horizontal="right"/>
    </xf>
    <xf numFmtId="0" fontId="5" fillId="0" borderId="0" xfId="21" applyFont="1">
      <alignment/>
      <protection/>
    </xf>
    <xf numFmtId="37" fontId="5" fillId="0" borderId="0" xfId="22" applyFont="1" applyAlignment="1">
      <alignment horizontal="left"/>
      <protection/>
    </xf>
    <xf numFmtId="38" fontId="3" fillId="0" borderId="0" xfId="22" applyNumberFormat="1" applyFont="1" applyBorder="1">
      <alignment/>
      <protection/>
    </xf>
    <xf numFmtId="38" fontId="3" fillId="0" borderId="0" xfId="21" applyNumberFormat="1" applyFont="1">
      <alignment/>
      <protection/>
    </xf>
    <xf numFmtId="37" fontId="8" fillId="0" borderId="0" xfId="22" applyFont="1" applyBorder="1" applyAlignment="1">
      <alignment horizontal="left" vertical="top" wrapText="1"/>
      <protection/>
    </xf>
    <xf numFmtId="0" fontId="8" fillId="0" borderId="0" xfId="21" applyFont="1" applyAlignment="1">
      <alignment horizontal="left" wrapText="1"/>
      <protection/>
    </xf>
    <xf numFmtId="38" fontId="3" fillId="0" borderId="0" xfId="22" applyNumberFormat="1" applyFont="1" applyBorder="1" applyAlignment="1">
      <alignment horizontal="left" vertical="top"/>
      <protection/>
    </xf>
    <xf numFmtId="0" fontId="3" fillId="0" borderId="0" xfId="21" applyFont="1" applyAlignment="1">
      <alignment horizontal="right"/>
      <protection/>
    </xf>
    <xf numFmtId="38" fontId="3" fillId="0" borderId="0" xfId="21" applyNumberFormat="1" applyFont="1" applyAlignment="1">
      <alignment horizontal="right"/>
      <protection/>
    </xf>
    <xf numFmtId="38" fontId="3" fillId="0" borderId="0" xfId="21" applyNumberFormat="1" applyFont="1" applyAlignment="1">
      <alignment horizontal="center"/>
      <protection/>
    </xf>
    <xf numFmtId="37" fontId="3" fillId="0" borderId="7" xfId="22" applyFont="1" applyBorder="1" applyAlignment="1">
      <alignment horizontal="left"/>
      <protection/>
    </xf>
    <xf numFmtId="38" fontId="3" fillId="0" borderId="4" xfId="15" applyNumberFormat="1" applyFont="1" applyFill="1" applyBorder="1" applyAlignment="1">
      <alignment/>
    </xf>
    <xf numFmtId="0" fontId="6" fillId="0" borderId="3" xfId="21" applyFont="1" applyBorder="1">
      <alignment/>
      <protection/>
    </xf>
    <xf numFmtId="166" fontId="3" fillId="0" borderId="3" xfId="15" applyNumberFormat="1" applyFont="1" applyBorder="1" applyAlignment="1">
      <alignment/>
    </xf>
    <xf numFmtId="37" fontId="5" fillId="0" borderId="1" xfId="22" applyFont="1" applyFill="1" applyBorder="1" applyAlignment="1">
      <alignment horizontal="center" wrapText="1"/>
      <protection/>
    </xf>
    <xf numFmtId="38" fontId="5" fillId="0" borderId="2" xfId="15" applyNumberFormat="1" applyFont="1" applyBorder="1" applyAlignment="1">
      <alignment/>
    </xf>
    <xf numFmtId="38" fontId="5" fillId="0" borderId="1" xfId="15" applyNumberFormat="1" applyFont="1" applyFill="1" applyBorder="1" applyAlignment="1">
      <alignment/>
    </xf>
    <xf numFmtId="38" fontId="5" fillId="0" borderId="1" xfId="15" applyNumberFormat="1" applyFont="1" applyBorder="1" applyAlignment="1">
      <alignment/>
    </xf>
    <xf numFmtId="38" fontId="5" fillId="0" borderId="2" xfId="21" applyNumberFormat="1" applyFont="1" applyBorder="1">
      <alignment/>
      <protection/>
    </xf>
    <xf numFmtId="168" fontId="5" fillId="0" borderId="2" xfId="15" applyNumberFormat="1" applyFont="1" applyBorder="1" applyAlignment="1">
      <alignment/>
    </xf>
    <xf numFmtId="37" fontId="8" fillId="0" borderId="0" xfId="22" applyFont="1" applyBorder="1" applyAlignment="1">
      <alignment horizontal="left" wrapText="1"/>
      <protection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budforms" xfId="21"/>
    <cellStyle name="Normal_AIRPLAN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4">
      <selection activeCell="A33" sqref="A33:G33"/>
    </sheetView>
  </sheetViews>
  <sheetFormatPr defaultColWidth="9.140625" defaultRowHeight="12.75"/>
  <cols>
    <col min="1" max="1" width="43.57421875" style="35" customWidth="1"/>
    <col min="2" max="2" width="9.140625" style="36" customWidth="1"/>
    <col min="3" max="4" width="12.7109375" style="36" customWidth="1"/>
    <col min="5" max="5" width="12.7109375" style="37" customWidth="1"/>
    <col min="6" max="7" width="12.7109375" style="31" customWidth="1"/>
    <col min="8" max="16384" width="8.8515625" style="6" customWidth="1"/>
  </cols>
  <sheetData>
    <row r="1" spans="1:7" s="3" customFormat="1" ht="15.75">
      <c r="A1" s="1" t="s">
        <v>0</v>
      </c>
      <c r="B1" s="2"/>
      <c r="C1" s="2"/>
      <c r="D1" s="2"/>
      <c r="E1" s="2"/>
      <c r="F1" s="2"/>
      <c r="G1" s="2"/>
    </row>
    <row r="2" spans="1:7" s="3" customFormat="1" ht="15.75">
      <c r="A2" s="1"/>
      <c r="B2" s="2"/>
      <c r="C2" s="2"/>
      <c r="D2" s="2"/>
      <c r="E2" s="2"/>
      <c r="F2" s="2"/>
      <c r="G2" s="2"/>
    </row>
    <row r="3" spans="1:7" s="3" customFormat="1" ht="15.75">
      <c r="A3" s="1" t="s">
        <v>31</v>
      </c>
      <c r="B3" s="2"/>
      <c r="C3" s="2"/>
      <c r="D3" s="2"/>
      <c r="E3" s="2"/>
      <c r="F3" s="2"/>
      <c r="G3" s="2"/>
    </row>
    <row r="4" spans="1:7" s="3" customFormat="1" ht="15.75">
      <c r="A4" s="1" t="s">
        <v>24</v>
      </c>
      <c r="B4" s="2"/>
      <c r="C4" s="2"/>
      <c r="D4" s="2"/>
      <c r="E4" s="2"/>
      <c r="F4" s="2"/>
      <c r="G4" s="2"/>
    </row>
    <row r="5" spans="1:7" ht="15.75">
      <c r="A5" s="4"/>
      <c r="B5" s="5"/>
      <c r="C5" s="5"/>
      <c r="D5" s="5"/>
      <c r="E5" s="5"/>
      <c r="F5" s="5"/>
      <c r="G5" s="5"/>
    </row>
    <row r="6" spans="1:7" s="9" customFormat="1" ht="31.5">
      <c r="A6" s="7"/>
      <c r="B6" s="42" t="s">
        <v>28</v>
      </c>
      <c r="C6" s="42" t="s">
        <v>25</v>
      </c>
      <c r="D6" s="8" t="s">
        <v>26</v>
      </c>
      <c r="E6" s="8" t="s">
        <v>1</v>
      </c>
      <c r="F6" s="8" t="s">
        <v>29</v>
      </c>
      <c r="G6" s="8" t="s">
        <v>30</v>
      </c>
    </row>
    <row r="7" spans="1:7" s="28" customFormat="1" ht="15.75">
      <c r="A7" s="10" t="s">
        <v>2</v>
      </c>
      <c r="B7" s="43">
        <v>0</v>
      </c>
      <c r="C7" s="43">
        <f>B24</f>
        <v>0</v>
      </c>
      <c r="D7" s="43">
        <f>B24</f>
        <v>0</v>
      </c>
      <c r="E7" s="43">
        <f>D24</f>
        <v>0</v>
      </c>
      <c r="F7" s="43">
        <f>E24</f>
        <v>-9.313225746154785E-10</v>
      </c>
      <c r="G7" s="43">
        <f>F24</f>
        <v>-9.313225746154785E-10</v>
      </c>
    </row>
    <row r="8" spans="1:7" ht="15.75">
      <c r="A8" s="11" t="s">
        <v>3</v>
      </c>
      <c r="B8" s="12"/>
      <c r="C8" s="12"/>
      <c r="D8" s="12"/>
      <c r="E8" s="12"/>
      <c r="F8" s="12"/>
      <c r="G8" s="12"/>
    </row>
    <row r="9" spans="1:7" ht="15.75">
      <c r="A9" s="13" t="s">
        <v>4</v>
      </c>
      <c r="B9" s="14"/>
      <c r="C9" s="14"/>
      <c r="D9" s="14"/>
      <c r="E9" s="14">
        <v>539106.5171055353</v>
      </c>
      <c r="F9" s="14">
        <v>869354.9332224536</v>
      </c>
      <c r="G9" s="14">
        <v>850261.1640255977</v>
      </c>
    </row>
    <row r="10" spans="1:7" ht="15.75">
      <c r="A10" s="13" t="s">
        <v>5</v>
      </c>
      <c r="B10" s="14"/>
      <c r="C10" s="14"/>
      <c r="D10" s="14"/>
      <c r="E10" s="14">
        <v>37698.530860144456</v>
      </c>
      <c r="F10" s="14">
        <v>50521.14248194354</v>
      </c>
      <c r="G10" s="14">
        <v>51437.98424162837</v>
      </c>
    </row>
    <row r="11" spans="1:7" ht="15.75">
      <c r="A11" s="13" t="s">
        <v>6</v>
      </c>
      <c r="B11" s="14"/>
      <c r="C11" s="14"/>
      <c r="D11" s="14"/>
      <c r="E11" s="14">
        <v>3209609.0437828093</v>
      </c>
      <c r="F11" s="14">
        <v>4847663.762686091</v>
      </c>
      <c r="G11" s="14">
        <v>7868826.413273392</v>
      </c>
    </row>
    <row r="12" spans="1:7" s="28" customFormat="1" ht="15.75">
      <c r="A12" s="15" t="s">
        <v>7</v>
      </c>
      <c r="B12" s="43">
        <f aca="true" t="shared" si="0" ref="B12:G12">SUM(B9:B11)</f>
        <v>0</v>
      </c>
      <c r="C12" s="43">
        <f t="shared" si="0"/>
        <v>0</v>
      </c>
      <c r="D12" s="43">
        <f t="shared" si="0"/>
        <v>0</v>
      </c>
      <c r="E12" s="43">
        <f t="shared" si="0"/>
        <v>3786414.091748489</v>
      </c>
      <c r="F12" s="43">
        <f t="shared" si="0"/>
        <v>5767539.838390488</v>
      </c>
      <c r="G12" s="43">
        <f t="shared" si="0"/>
        <v>8770525.561540619</v>
      </c>
    </row>
    <row r="13" spans="1:7" ht="15.75">
      <c r="A13" s="11" t="s">
        <v>8</v>
      </c>
      <c r="B13" s="16"/>
      <c r="C13" s="16"/>
      <c r="D13" s="16"/>
      <c r="E13" s="12"/>
      <c r="F13" s="12"/>
      <c r="G13" s="12"/>
    </row>
    <row r="14" spans="1:7" ht="15.75">
      <c r="A14" s="13" t="s">
        <v>9</v>
      </c>
      <c r="B14" s="16"/>
      <c r="C14" s="16"/>
      <c r="D14" s="16"/>
      <c r="E14" s="14">
        <v>-1560930.2119196097</v>
      </c>
      <c r="F14" s="14">
        <v>-2517722.6842463594</v>
      </c>
      <c r="G14" s="14">
        <v>-4359223.468277522</v>
      </c>
    </row>
    <row r="15" spans="1:7" ht="15.75">
      <c r="A15" s="13" t="s">
        <v>10</v>
      </c>
      <c r="B15" s="16"/>
      <c r="C15" s="16"/>
      <c r="D15" s="16"/>
      <c r="E15" s="14">
        <v>-161186.84327728758</v>
      </c>
      <c r="F15" s="14">
        <v>-339752.94007645576</v>
      </c>
      <c r="G15" s="14">
        <v>-294421.7416547489</v>
      </c>
    </row>
    <row r="16" spans="1:7" ht="15.75">
      <c r="A16" s="13" t="s">
        <v>11</v>
      </c>
      <c r="B16" s="16"/>
      <c r="C16" s="16"/>
      <c r="D16" s="16"/>
      <c r="E16" s="14">
        <v>-418463.56200000003</v>
      </c>
      <c r="F16" s="14">
        <v>-661361.6858904001</v>
      </c>
      <c r="G16" s="14">
        <v>-790243.3800591264</v>
      </c>
    </row>
    <row r="17" spans="1:7" ht="15.75">
      <c r="A17" s="13" t="s">
        <v>12</v>
      </c>
      <c r="B17" s="16"/>
      <c r="C17" s="16"/>
      <c r="D17" s="16"/>
      <c r="E17" s="14">
        <v>0</v>
      </c>
      <c r="F17" s="14">
        <v>-616276</v>
      </c>
      <c r="G17" s="14">
        <v>-1798478</v>
      </c>
    </row>
    <row r="18" spans="1:7" ht="15.75">
      <c r="A18" s="13" t="s">
        <v>13</v>
      </c>
      <c r="B18" s="16"/>
      <c r="C18" s="16"/>
      <c r="D18" s="16"/>
      <c r="E18" s="14">
        <v>-1645833.4745515923</v>
      </c>
      <c r="F18" s="14">
        <v>-1632426.5281772723</v>
      </c>
      <c r="G18" s="14">
        <v>-1528158.9715492206</v>
      </c>
    </row>
    <row r="19" spans="1:7" s="28" customFormat="1" ht="15.75">
      <c r="A19" s="10" t="s">
        <v>14</v>
      </c>
      <c r="B19" s="43">
        <f aca="true" t="shared" si="1" ref="B19:G19">SUM(B14:B18)</f>
        <v>0</v>
      </c>
      <c r="C19" s="43">
        <f t="shared" si="1"/>
        <v>0</v>
      </c>
      <c r="D19" s="43">
        <f t="shared" si="1"/>
        <v>0</v>
      </c>
      <c r="E19" s="43">
        <f t="shared" si="1"/>
        <v>-3786414.09174849</v>
      </c>
      <c r="F19" s="43">
        <f t="shared" si="1"/>
        <v>-5767539.838390488</v>
      </c>
      <c r="G19" s="43">
        <f t="shared" si="1"/>
        <v>-8770525.561540619</v>
      </c>
    </row>
    <row r="20" spans="1:7" s="28" customFormat="1" ht="15.75">
      <c r="A20" s="17" t="s">
        <v>15</v>
      </c>
      <c r="B20" s="44"/>
      <c r="C20" s="44"/>
      <c r="D20" s="44"/>
      <c r="E20" s="45"/>
      <c r="F20" s="45"/>
      <c r="G20" s="45"/>
    </row>
    <row r="21" spans="1:7" ht="15.75">
      <c r="A21" s="18" t="s">
        <v>16</v>
      </c>
      <c r="B21" s="39"/>
      <c r="C21" s="19"/>
      <c r="D21" s="39"/>
      <c r="E21" s="14"/>
      <c r="F21" s="14"/>
      <c r="G21" s="14"/>
    </row>
    <row r="22" spans="1:7" ht="15.75">
      <c r="A22" s="38"/>
      <c r="B22" s="40"/>
      <c r="C22" s="20"/>
      <c r="D22" s="40"/>
      <c r="E22" s="21"/>
      <c r="F22" s="21"/>
      <c r="G22" s="21"/>
    </row>
    <row r="23" spans="1:7" s="28" customFormat="1" ht="15.75">
      <c r="A23" s="22" t="s">
        <v>17</v>
      </c>
      <c r="B23" s="46">
        <f aca="true" t="shared" si="2" ref="B23:G23">SUM(B22:B22)</f>
        <v>0</v>
      </c>
      <c r="C23" s="46">
        <f t="shared" si="2"/>
        <v>0</v>
      </c>
      <c r="D23" s="46">
        <f t="shared" si="2"/>
        <v>0</v>
      </c>
      <c r="E23" s="46">
        <f t="shared" si="2"/>
        <v>0</v>
      </c>
      <c r="F23" s="46">
        <f t="shared" si="2"/>
        <v>0</v>
      </c>
      <c r="G23" s="46">
        <f t="shared" si="2"/>
        <v>0</v>
      </c>
    </row>
    <row r="24" spans="1:7" s="28" customFormat="1" ht="15.75">
      <c r="A24" s="22" t="s">
        <v>18</v>
      </c>
      <c r="B24" s="46">
        <f aca="true" t="shared" si="3" ref="B24:G24">B7+B12+B19+B20+B23</f>
        <v>0</v>
      </c>
      <c r="C24" s="46">
        <f t="shared" si="3"/>
        <v>0</v>
      </c>
      <c r="D24" s="46">
        <f t="shared" si="3"/>
        <v>0</v>
      </c>
      <c r="E24" s="46">
        <f t="shared" si="3"/>
        <v>-9.313225746154785E-10</v>
      </c>
      <c r="F24" s="46">
        <f t="shared" si="3"/>
        <v>-9.313225746154785E-10</v>
      </c>
      <c r="G24" s="46">
        <f t="shared" si="3"/>
        <v>0</v>
      </c>
    </row>
    <row r="25" spans="1:7" ht="15.75">
      <c r="A25" s="11" t="s">
        <v>19</v>
      </c>
      <c r="B25" s="12"/>
      <c r="C25" s="25"/>
      <c r="D25" s="12"/>
      <c r="E25" s="14"/>
      <c r="F25" s="14"/>
      <c r="G25" s="14"/>
    </row>
    <row r="26" spans="1:7" ht="15.75">
      <c r="A26" s="13"/>
      <c r="B26" s="41"/>
      <c r="C26" s="23"/>
      <c r="D26" s="41"/>
      <c r="E26" s="21"/>
      <c r="F26" s="21"/>
      <c r="G26" s="21"/>
    </row>
    <row r="27" spans="1:7" s="28" customFormat="1" ht="15.75">
      <c r="A27" s="15" t="s">
        <v>20</v>
      </c>
      <c r="B27" s="47">
        <f aca="true" t="shared" si="4" ref="B27:G27">SUM(B26:B26)</f>
        <v>0</v>
      </c>
      <c r="C27" s="47">
        <f t="shared" si="4"/>
        <v>0</v>
      </c>
      <c r="D27" s="47">
        <f t="shared" si="4"/>
        <v>0</v>
      </c>
      <c r="E27" s="47">
        <f t="shared" si="4"/>
        <v>0</v>
      </c>
      <c r="F27" s="47">
        <f t="shared" si="4"/>
        <v>0</v>
      </c>
      <c r="G27" s="47">
        <f t="shared" si="4"/>
        <v>0</v>
      </c>
    </row>
    <row r="28" spans="1:7" s="28" customFormat="1" ht="18.75">
      <c r="A28" s="22" t="s">
        <v>21</v>
      </c>
      <c r="B28" s="46">
        <f aca="true" t="shared" si="5" ref="B28:G28">+B24+B27</f>
        <v>0</v>
      </c>
      <c r="C28" s="46">
        <f t="shared" si="5"/>
        <v>0</v>
      </c>
      <c r="D28" s="46">
        <f t="shared" si="5"/>
        <v>0</v>
      </c>
      <c r="E28" s="46">
        <f t="shared" si="5"/>
        <v>-9.313225746154785E-10</v>
      </c>
      <c r="F28" s="46">
        <f t="shared" si="5"/>
        <v>-9.313225746154785E-10</v>
      </c>
      <c r="G28" s="46">
        <f t="shared" si="5"/>
        <v>0</v>
      </c>
    </row>
    <row r="29" spans="1:7" s="3" customFormat="1" ht="15.75">
      <c r="A29" s="24"/>
      <c r="B29" s="25"/>
      <c r="C29" s="25"/>
      <c r="D29" s="25"/>
      <c r="E29" s="25"/>
      <c r="F29" s="25"/>
      <c r="G29" s="25"/>
    </row>
    <row r="30" spans="1:7" s="28" customFormat="1" ht="18.75">
      <c r="A30" s="26" t="s">
        <v>22</v>
      </c>
      <c r="B30" s="27"/>
      <c r="C30" s="27"/>
      <c r="D30" s="27"/>
      <c r="E30" s="27"/>
      <c r="F30" s="27"/>
      <c r="G30" s="27"/>
    </row>
    <row r="31" spans="1:7" ht="15.75">
      <c r="A31" s="4"/>
      <c r="B31" s="5"/>
      <c r="C31" s="5"/>
      <c r="D31" s="5"/>
      <c r="E31" s="5"/>
      <c r="F31" s="5"/>
      <c r="G31" s="5"/>
    </row>
    <row r="32" spans="1:7" ht="15.75">
      <c r="A32" s="29" t="s">
        <v>23</v>
      </c>
      <c r="B32" s="5"/>
      <c r="C32" s="5"/>
      <c r="D32" s="5"/>
      <c r="E32" s="5"/>
      <c r="F32" s="5"/>
      <c r="G32" s="5"/>
    </row>
    <row r="33" spans="1:7" ht="34.5" customHeight="1">
      <c r="A33" s="48" t="s">
        <v>27</v>
      </c>
      <c r="B33" s="49"/>
      <c r="C33" s="49"/>
      <c r="D33" s="49"/>
      <c r="E33" s="49"/>
      <c r="F33" s="49"/>
      <c r="G33" s="49"/>
    </row>
    <row r="34" spans="1:7" ht="18.75">
      <c r="A34" s="32" t="s">
        <v>0</v>
      </c>
      <c r="B34" s="30"/>
      <c r="C34" s="30"/>
      <c r="D34" s="30"/>
      <c r="E34" s="30"/>
      <c r="F34" s="30"/>
      <c r="G34" s="5"/>
    </row>
    <row r="35" spans="1:7" ht="18.75">
      <c r="A35" s="32" t="s">
        <v>0</v>
      </c>
      <c r="B35" s="2"/>
      <c r="C35" s="2"/>
      <c r="D35" s="2"/>
      <c r="E35" s="2"/>
      <c r="F35" s="30"/>
      <c r="G35" s="5"/>
    </row>
    <row r="36" spans="1:7" ht="18.75">
      <c r="A36" s="33" t="s">
        <v>0</v>
      </c>
      <c r="B36" s="34"/>
      <c r="C36" s="34"/>
      <c r="D36" s="34"/>
      <c r="E36" s="30"/>
      <c r="G36" s="5"/>
    </row>
    <row r="37" spans="1:7" ht="15.75">
      <c r="A37" s="6"/>
      <c r="B37" s="5"/>
      <c r="C37" s="5"/>
      <c r="D37" s="5"/>
      <c r="E37" s="5"/>
      <c r="F37" s="5"/>
      <c r="G37" s="5"/>
    </row>
  </sheetData>
  <mergeCells count="1">
    <mergeCell ref="A33:G33"/>
  </mergeCells>
  <printOptions horizontalCentered="1"/>
  <pageMargins left="0.41" right="0.2" top="0.57" bottom="0.82" header="0.37" footer="0.37"/>
  <pageSetup fitToHeight="1" fitToWidth="1" horizontalDpi="600" verticalDpi="600" orientation="landscape" scale="94" r:id="rId1"/>
  <headerFooter alignWithMargins="0">
    <oddFooter xml:space="preserve">&amp;L&amp;Z&amp;F
&amp;A&amp;R&amp;D
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cp:lastPrinted>2007-11-08T17:12:46Z</cp:lastPrinted>
  <dcterms:created xsi:type="dcterms:W3CDTF">2007-11-02T22:59:48Z</dcterms:created>
  <dcterms:modified xsi:type="dcterms:W3CDTF">2007-11-08T17:14:35Z</dcterms:modified>
  <cp:category/>
  <cp:version/>
  <cp:contentType/>
  <cp:contentStatus/>
</cp:coreProperties>
</file>