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<sst xmlns="http://schemas.openxmlformats.org/spreadsheetml/2006/main" count="61" uniqueCount="48">
  <si>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</si>
  <si>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</si>
  <si>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</si>
  <si>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</si>
  <si>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</si>
  <si>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</si>
  <si>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</si>
  <si>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</si>
  <si>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</si>
  <si>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</si>
  <si>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</si>
  <si>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</si>
  <si>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</si>
  <si>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</si>
  <si>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</si>
  <si>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</si>
  <si>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</si>
  <si>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</si>
  <si>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</si>
  <si>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</si>
  <si>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</si>
  <si>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</si>
  <si>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</si>
  <si>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2nd Omnibus Supplemental Ordinance 2012</t>
  </si>
  <si>
    <t>Community Services Area Manager TLT</t>
  </si>
  <si>
    <t>Natural Resources Admin</t>
  </si>
  <si>
    <t>John Bodoia</t>
  </si>
  <si>
    <t>Sol. Waste/Natural Res. Admin</t>
  </si>
  <si>
    <t>UAC funding formula</t>
  </si>
  <si>
    <t>A38100</t>
  </si>
  <si>
    <t>Salaries/benefits</t>
  </si>
  <si>
    <t xml:space="preserve">TLT appointment was for two-year term; so this shows annualized cost inflated by 5% for "1st year."  </t>
  </si>
  <si>
    <t>However, CSA program staff levels and funding sources are being assessed as part of 2013 budget process</t>
  </si>
  <si>
    <t>John Walsh</t>
  </si>
  <si>
    <t>Fund</t>
  </si>
  <si>
    <t>$ of UAC Funding</t>
  </si>
  <si>
    <t>Roads</t>
  </si>
  <si>
    <t>DDES</t>
  </si>
  <si>
    <t>Solid Waste</t>
  </si>
  <si>
    <t>Surface Water Management</t>
  </si>
  <si>
    <t>Parks</t>
  </si>
  <si>
    <t>Transit</t>
  </si>
  <si>
    <t>General Fund</t>
  </si>
  <si>
    <t>Total</t>
  </si>
  <si>
    <t>This is for 9 months of salary for 2012 because the position officially started 3/31/12.</t>
  </si>
  <si>
    <t>UAC Funding Breakdown - 2012</t>
  </si>
  <si>
    <t>There is sufficient appropriation authority in the funding agencies so no supplemental is needed for them.</t>
  </si>
  <si>
    <t>so the outyear costs are yet to be determined.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</si>
</sst>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Continuous"/>
    </xf>
    <xf numFmtId="0" fontId="9" fillId="0" borderId="41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166" fontId="0" fillId="0" borderId="44" xfId="44" applyNumberFormat="1" applyFont="1" applyBorder="1" applyAlignment="1">
      <alignment horizontal="right" vertical="top" wrapText="1"/>
    </xf>
    <xf numFmtId="0" fontId="9" fillId="0" borderId="43" xfId="0" applyFont="1" applyBorder="1" applyAlignment="1">
      <alignment vertical="top" wrapText="1"/>
    </xf>
    <xf numFmtId="166" fontId="10" fillId="0" borderId="44" xfId="44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6">
      <selection activeCell="K13" sqref="K13"/>
    </sheetView>
  </sheetViews>
  <sheetFormatPr defaultColWidth="9.140625" defaultRowHeight="12.75"/>
  <cols>
    <col min="1" max="1" width="16.00390625" style="0" customWidth="1"/>
    <col min="2" max="2" width="15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70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D3" s="6" t="s">
        <v>23</v>
      </c>
      <c r="E3" s="7"/>
      <c r="F3" s="7"/>
      <c r="G3" s="7"/>
      <c r="H3" s="8"/>
      <c r="I3" s="4"/>
    </row>
    <row r="4" spans="1:9" ht="18" customHeight="1">
      <c r="A4" s="9" t="s">
        <v>1</v>
      </c>
      <c r="D4" s="10" t="s">
        <v>24</v>
      </c>
      <c r="E4" s="10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25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 t="s">
        <v>26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33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20"/>
      <c r="C12" s="21" t="s">
        <v>14</v>
      </c>
      <c r="D12" s="21" t="s">
        <v>15</v>
      </c>
      <c r="E12" s="61"/>
      <c r="F12" s="61"/>
      <c r="G12" s="62"/>
      <c r="H12" s="63"/>
    </row>
    <row r="13" spans="1:8" ht="48.75" customHeight="1">
      <c r="A13" s="41" t="s">
        <v>27</v>
      </c>
      <c r="B13" s="20"/>
      <c r="C13" s="24">
        <v>4040</v>
      </c>
      <c r="D13" s="69" t="s">
        <v>28</v>
      </c>
      <c r="E13" s="23">
        <v>109172</v>
      </c>
      <c r="F13" s="23">
        <f>145562*1.05</f>
        <v>152840.1</v>
      </c>
      <c r="G13" s="34"/>
      <c r="H13" s="42"/>
    </row>
    <row r="14" spans="1:8" ht="18" customHeight="1">
      <c r="A14" s="41"/>
      <c r="B14" s="20"/>
      <c r="C14" s="24"/>
      <c r="D14" s="22"/>
      <c r="E14" s="25"/>
      <c r="F14" s="25"/>
      <c r="G14" s="35"/>
      <c r="H14" s="43"/>
    </row>
    <row r="15" spans="1:8" ht="18" customHeight="1" thickBot="1">
      <c r="A15" s="44"/>
      <c r="B15" s="45" t="s">
        <v>16</v>
      </c>
      <c r="C15" s="46"/>
      <c r="D15" s="46"/>
      <c r="E15" s="64">
        <f>+E13</f>
        <v>109172</v>
      </c>
      <c r="F15" s="64">
        <f>+F13</f>
        <v>152840.1</v>
      </c>
      <c r="G15" s="64"/>
      <c r="H15" s="65"/>
    </row>
    <row r="16" spans="1:8" ht="18" customHeight="1">
      <c r="A16" s="19"/>
      <c r="B16" s="19"/>
      <c r="C16" s="19"/>
      <c r="D16" s="19"/>
      <c r="E16" s="26"/>
      <c r="F16" s="26"/>
      <c r="G16" s="26"/>
      <c r="H16" s="26"/>
    </row>
    <row r="17" spans="1:8" ht="18" customHeight="1" thickBot="1">
      <c r="A17" s="50" t="s">
        <v>17</v>
      </c>
      <c r="B17" s="14"/>
      <c r="C17" s="14"/>
      <c r="D17" s="19"/>
      <c r="E17" s="19"/>
      <c r="F17" s="19"/>
      <c r="G17" s="19"/>
      <c r="H17" s="19"/>
    </row>
    <row r="18" spans="1:8" ht="18" customHeight="1">
      <c r="A18" s="36" t="s">
        <v>7</v>
      </c>
      <c r="B18" s="37"/>
      <c r="C18" s="38" t="s">
        <v>8</v>
      </c>
      <c r="D18" s="38" t="s">
        <v>18</v>
      </c>
      <c r="E18" s="38" t="s">
        <v>10</v>
      </c>
      <c r="F18" s="38" t="s">
        <v>11</v>
      </c>
      <c r="G18" s="39" t="s">
        <v>12</v>
      </c>
      <c r="H18" s="40" t="s">
        <v>13</v>
      </c>
    </row>
    <row r="19" spans="1:8" ht="18" customHeight="1">
      <c r="A19" s="41"/>
      <c r="B19" s="27"/>
      <c r="C19" s="21" t="s">
        <v>14</v>
      </c>
      <c r="D19" s="21"/>
      <c r="E19" s="61"/>
      <c r="F19" s="61"/>
      <c r="G19" s="62"/>
      <c r="H19" s="63"/>
    </row>
    <row r="20" spans="1:8" ht="18" customHeight="1">
      <c r="A20" s="41"/>
      <c r="B20" s="27"/>
      <c r="C20" s="24"/>
      <c r="D20" s="21"/>
      <c r="E20" s="23"/>
      <c r="F20" s="23"/>
      <c r="G20" s="34"/>
      <c r="H20" s="42"/>
    </row>
    <row r="21" spans="1:8" ht="18" customHeight="1">
      <c r="A21" s="41" t="s">
        <v>27</v>
      </c>
      <c r="B21" s="27"/>
      <c r="C21" s="24">
        <v>4040</v>
      </c>
      <c r="D21" s="21" t="s">
        <v>29</v>
      </c>
      <c r="E21" s="25">
        <v>109172</v>
      </c>
      <c r="F21" s="23">
        <f>+F15</f>
        <v>152840.1</v>
      </c>
      <c r="G21" s="34"/>
      <c r="H21" s="42"/>
    </row>
    <row r="22" spans="1:8" ht="18" customHeight="1">
      <c r="A22" s="41"/>
      <c r="B22" s="27"/>
      <c r="C22" s="22"/>
      <c r="D22" s="22"/>
      <c r="E22" s="23"/>
      <c r="F22" s="23"/>
      <c r="G22" s="34"/>
      <c r="H22" s="42"/>
    </row>
    <row r="23" spans="1:9" ht="18" customHeight="1" thickBot="1">
      <c r="A23" s="44"/>
      <c r="B23" s="45" t="s">
        <v>19</v>
      </c>
      <c r="C23" s="46"/>
      <c r="D23" s="46"/>
      <c r="E23" s="64">
        <f>+E21</f>
        <v>109172</v>
      </c>
      <c r="F23" s="64">
        <f>+F21</f>
        <v>152840.1</v>
      </c>
      <c r="G23" s="64"/>
      <c r="H23" s="65"/>
      <c r="I23" s="60"/>
    </row>
    <row r="24" spans="1:8" ht="18" customHeight="1">
      <c r="A24" s="19"/>
      <c r="B24" s="19"/>
      <c r="C24" s="19"/>
      <c r="D24" s="19"/>
      <c r="E24" s="26"/>
      <c r="F24" s="26"/>
      <c r="G24" s="26"/>
      <c r="H24" s="26"/>
    </row>
    <row r="25" spans="1:8" ht="18" customHeight="1" thickBot="1">
      <c r="A25" s="50" t="s">
        <v>20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36"/>
      <c r="B26" s="37"/>
      <c r="C26" s="47"/>
      <c r="D26" s="48"/>
      <c r="E26" s="38" t="s">
        <v>10</v>
      </c>
      <c r="F26" s="38" t="s">
        <v>11</v>
      </c>
      <c r="G26" s="39" t="s">
        <v>12</v>
      </c>
      <c r="H26" s="40" t="s">
        <v>13</v>
      </c>
      <c r="I26" s="30"/>
      <c r="J26" s="30"/>
    </row>
    <row r="27" spans="1:10" ht="18" customHeight="1">
      <c r="A27" s="41"/>
      <c r="B27" s="20"/>
      <c r="C27" s="28"/>
      <c r="D27" s="29"/>
      <c r="E27" s="61"/>
      <c r="F27" s="61"/>
      <c r="G27" s="62"/>
      <c r="H27" s="63"/>
      <c r="I27" s="30"/>
      <c r="J27" s="30"/>
    </row>
    <row r="28" spans="1:10" ht="18" customHeight="1">
      <c r="A28" s="41" t="s">
        <v>30</v>
      </c>
      <c r="B28" s="20"/>
      <c r="C28" s="20"/>
      <c r="D28" s="27"/>
      <c r="E28" s="23">
        <v>109172</v>
      </c>
      <c r="F28" s="23">
        <f>+F23</f>
        <v>152840.1</v>
      </c>
      <c r="G28" s="34"/>
      <c r="H28" s="42"/>
      <c r="I28" s="31"/>
      <c r="J28" s="31"/>
    </row>
    <row r="29" spans="1:10" ht="18" customHeight="1">
      <c r="A29" s="41"/>
      <c r="B29" s="20"/>
      <c r="C29" s="20"/>
      <c r="D29" s="27"/>
      <c r="E29" s="23"/>
      <c r="F29" s="23"/>
      <c r="G29" s="34"/>
      <c r="H29" s="42"/>
      <c r="I29" s="31"/>
      <c r="J29" s="31"/>
    </row>
    <row r="30" spans="1:8" ht="18" customHeight="1">
      <c r="A30" s="41"/>
      <c r="B30" s="20"/>
      <c r="C30" s="20"/>
      <c r="D30" s="27"/>
      <c r="E30" s="59"/>
      <c r="F30" s="23"/>
      <c r="G30" s="34"/>
      <c r="H30" s="42"/>
    </row>
    <row r="31" spans="1:8" ht="18" customHeight="1">
      <c r="A31" s="53"/>
      <c r="B31" s="54"/>
      <c r="C31" s="54"/>
      <c r="D31" s="55"/>
      <c r="E31" s="56"/>
      <c r="F31" s="56"/>
      <c r="G31" s="57"/>
      <c r="H31" s="58"/>
    </row>
    <row r="32" spans="1:10" ht="18" customHeight="1" thickBot="1">
      <c r="A32" s="44" t="s">
        <v>19</v>
      </c>
      <c r="B32" s="45"/>
      <c r="C32" s="45"/>
      <c r="D32" s="49"/>
      <c r="E32" s="64">
        <f>+E28</f>
        <v>109172</v>
      </c>
      <c r="F32" s="64">
        <f>+F28</f>
        <v>152840.1</v>
      </c>
      <c r="G32" s="64"/>
      <c r="H32" s="65"/>
      <c r="I32" s="32"/>
      <c r="J32" s="32"/>
    </row>
    <row r="33" spans="1:10" ht="18" customHeight="1">
      <c r="A33" s="19" t="s">
        <v>21</v>
      </c>
      <c r="B33" s="19" t="s">
        <v>31</v>
      </c>
      <c r="C33" s="19"/>
      <c r="D33" s="19"/>
      <c r="E33" s="26"/>
      <c r="F33" s="26"/>
      <c r="G33" s="26"/>
      <c r="H33" s="26"/>
      <c r="I33" s="32"/>
      <c r="J33" s="32"/>
    </row>
    <row r="34" spans="1:10" ht="13.5">
      <c r="A34" s="19"/>
      <c r="B34" s="19" t="s">
        <v>32</v>
      </c>
      <c r="C34" s="19"/>
      <c r="D34" s="19"/>
      <c r="E34" s="26"/>
      <c r="F34" s="26"/>
      <c r="G34" s="26"/>
      <c r="H34" s="26"/>
      <c r="I34" s="32"/>
      <c r="J34" s="32"/>
    </row>
    <row r="35" spans="1:10" ht="13.5">
      <c r="A35" s="19"/>
      <c r="B35" s="19" t="s">
        <v>47</v>
      </c>
      <c r="C35" s="19"/>
      <c r="D35" s="19"/>
      <c r="E35" s="26"/>
      <c r="F35" s="26"/>
      <c r="G35" s="26"/>
      <c r="H35" s="26"/>
      <c r="I35" s="32"/>
      <c r="J35" s="32"/>
    </row>
    <row r="36" spans="1:8" ht="13.5">
      <c r="A36" s="19"/>
      <c r="B36" s="19"/>
      <c r="C36" s="19"/>
      <c r="D36" s="19"/>
      <c r="E36" s="19"/>
      <c r="F36" s="19"/>
      <c r="G36" s="19"/>
      <c r="H36" s="19"/>
    </row>
    <row r="37" spans="1:8" ht="14.25" thickBot="1">
      <c r="A37" s="66"/>
      <c r="B37" s="19" t="s">
        <v>45</v>
      </c>
      <c r="C37" s="19"/>
      <c r="D37" s="19"/>
      <c r="E37" s="26"/>
      <c r="F37" s="26"/>
      <c r="G37" s="26"/>
      <c r="H37" s="26"/>
    </row>
    <row r="38" spans="1:3" ht="30.75" thickBot="1">
      <c r="A38" s="67"/>
      <c r="B38" s="71" t="s">
        <v>34</v>
      </c>
      <c r="C38" s="72" t="s">
        <v>35</v>
      </c>
    </row>
    <row r="39" spans="1:3" ht="15.75" thickBot="1">
      <c r="A39" s="68"/>
      <c r="B39" s="73" t="s">
        <v>36</v>
      </c>
      <c r="C39" s="74">
        <v>22926</v>
      </c>
    </row>
    <row r="40" spans="2:3" ht="15.75" thickBot="1">
      <c r="B40" s="73" t="s">
        <v>37</v>
      </c>
      <c r="C40" s="74">
        <v>9607</v>
      </c>
    </row>
    <row r="41" spans="2:3" ht="15.75" thickBot="1">
      <c r="B41" s="73" t="s">
        <v>38</v>
      </c>
      <c r="C41" s="74">
        <v>1528</v>
      </c>
    </row>
    <row r="42" spans="2:3" ht="30.75" thickBot="1">
      <c r="B42" s="73" t="s">
        <v>39</v>
      </c>
      <c r="C42" s="74">
        <v>17577</v>
      </c>
    </row>
    <row r="43" spans="2:3" ht="15.75" thickBot="1">
      <c r="B43" s="73" t="s">
        <v>40</v>
      </c>
      <c r="C43" s="74">
        <v>8952</v>
      </c>
    </row>
    <row r="44" spans="2:3" ht="15.75" thickBot="1">
      <c r="B44" s="73" t="s">
        <v>41</v>
      </c>
      <c r="C44" s="74">
        <v>3493</v>
      </c>
    </row>
    <row r="45" spans="2:3" ht="15.75" thickBot="1">
      <c r="B45" s="73" t="s">
        <v>42</v>
      </c>
      <c r="C45" s="74">
        <v>45088</v>
      </c>
    </row>
    <row r="46" spans="2:3" ht="15.75" thickBot="1">
      <c r="B46" s="75" t="s">
        <v>43</v>
      </c>
      <c r="C46" s="76">
        <f>SUM(C39:C45)</f>
        <v>109171</v>
      </c>
    </row>
    <row r="48" ht="12.75">
      <c r="A48" s="77" t="s">
        <v>44</v>
      </c>
    </row>
    <row r="50" ht="12.75">
      <c r="A50" t="s">
        <v>46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2012-06-05T17:22:10Z</cp:lastPrinted>
  <dcterms:created xsi:type="dcterms:W3CDTF">1999-06-02T23:29:55Z</dcterms:created>
  <dcterms:modified xsi:type="dcterms:W3CDTF">2012-06-21T16:44:45Z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