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5840" activeTab="0"/>
  </bookViews>
  <sheets>
    <sheet name="Fiscal Note" sheetId="1" r:id="rId1"/>
  </sheets>
  <definedNames>
    <definedName name="_xlnm.Print_Area" localSheetId="0">'Fiscal Note'!$A$1:$G$85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<sst xmlns="http://schemas.openxmlformats.org/spreadsheetml/2006/main" count="84" uniqueCount="77">
  <si>
    <t>2023-2024 FISCAL NOTE</t>
  </si>
  <si>
    <t xml:space="preserve">Ordinance/Motion:  </t>
  </si>
  <si>
    <t xml:space="preserve">Title:   </t>
  </si>
  <si>
    <t>2023-2024 Nonrepresented General Wage Increase (GWI) Ordinance</t>
  </si>
  <si>
    <t xml:space="preserve">Affected Agency and/or Agencies:  </t>
  </si>
  <si>
    <t>All</t>
  </si>
  <si>
    <t>Note Prepared By:</t>
  </si>
  <si>
    <t>Jason Cossette</t>
  </si>
  <si>
    <t>Date Prepared:</t>
  </si>
  <si>
    <t xml:space="preserve">Note Reviewed By:   </t>
  </si>
  <si>
    <t>Andy Bauck</t>
  </si>
  <si>
    <t>Date Reviewed:</t>
  </si>
  <si>
    <t>Description of request:</t>
  </si>
  <si>
    <t xml:space="preserve">Authorize a 4% percent 2023 and 2024 general wage increase (GWI) for regular, short-term temporary, and term-limited employees in non-represented county positions.  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</si>
  <si>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</si>
  <si>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</si>
  <si>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</si>
  <si>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</si>
  <si>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</si>
  <si>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</si>
  <si>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</si>
  <si>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</si>
  <si>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</si>
  <si>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</si>
  <si>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CURRENT EXPENSE SUB-FUND</t>
  </si>
  <si>
    <t>COUNTY ROAD FUND</t>
  </si>
  <si>
    <t>RECORDER'S O &amp; M FUND</t>
  </si>
  <si>
    <t>EMERGENCY TELEPHONE E911</t>
  </si>
  <si>
    <t>BEHAVIORAL HEALTH</t>
  </si>
  <si>
    <t>MIDD</t>
  </si>
  <si>
    <t>VETERANS SENIORS &amp; HUMAN SERVICES LEVY</t>
  </si>
  <si>
    <t>EMERGENCY MEDICAL SERVICE</t>
  </si>
  <si>
    <t>SHARED SERVICES FUND</t>
  </si>
  <si>
    <t>SURFACE WATER MGT FUND</t>
  </si>
  <si>
    <t>YTH AMATEUR SPRTS FUND</t>
  </si>
  <si>
    <t>NOXIOUS WEED CONTROL</t>
  </si>
  <si>
    <t>PERMITTING DIVISION FUND</t>
  </si>
  <si>
    <t>COMMUNITY SERVICES OPERATING FUND</t>
  </si>
  <si>
    <t>ANIMAL SERVICES FND</t>
  </si>
  <si>
    <t>PARKS OPERATING LEVY</t>
  </si>
  <si>
    <t>HISTORCL PRSRVTN &amp; H PRGM</t>
  </si>
  <si>
    <t>PUGET SOUND EMERGENCY RADIO NETWORK LEVY</t>
  </si>
  <si>
    <t>KC FLD CNTRL OPR CONTRACT</t>
  </si>
  <si>
    <t>DEPT OF NATURAL RESOURCES AND PARKS ADMINISTRATION</t>
  </si>
  <si>
    <t>PUBLIC HEALTH</t>
  </si>
  <si>
    <t>ENVIRONMENTAL HEALTH FUND</t>
  </si>
  <si>
    <t>PUBLIC HEALTH ADMINISTRATION FUND</t>
  </si>
  <si>
    <t>EMPLOYMENT &amp; EDUCATN RESOURCES  FD</t>
  </si>
  <si>
    <t>FED HOUSNG &amp; COMM DEV FND</t>
  </si>
  <si>
    <t>PUGET SOUND EMERGENCY RADIO NETWORK CAPITAL</t>
  </si>
  <si>
    <t>SOLID WASTE OPERATING</t>
  </si>
  <si>
    <t>AIRPORT OPERATING</t>
  </si>
  <si>
    <t>RADIO COMM OPRTING</t>
  </si>
  <si>
    <t>WATER QUALITY OPERATING</t>
  </si>
  <si>
    <t>PUBLIC TRANSPORTATION OP</t>
  </si>
  <si>
    <t>SAFETY &amp; WORKERS' COMPENSATION</t>
  </si>
  <si>
    <t>FINANCE &amp; BUS OPERATIONS</t>
  </si>
  <si>
    <t>KING COUNTY GEOGRAPHIC INFORMATION SYSTEMS</t>
  </si>
  <si>
    <t>BUSINESS RESOURCE CENTER</t>
  </si>
  <si>
    <t>EMPLOYEE BENEFITS PROGRAM</t>
  </si>
  <si>
    <t>CONSTRUCTION &amp; FACILITIES MANAGEMENT</t>
  </si>
  <si>
    <t>INSURANCE</t>
  </si>
  <si>
    <t>KING COUNTY INFORMATION TECHNOLOGY SERVICES</t>
  </si>
  <si>
    <t>PUBLIC WORKS EQUIPMENT RENTAL</t>
  </si>
  <si>
    <t>TOTAL</t>
  </si>
  <si>
    <t xml:space="preserve">Expenditures by Categories </t>
  </si>
  <si>
    <t>Regular Salary (All Departments)</t>
  </si>
  <si>
    <t>RETIREMENT PLAN (PERS 2)/FICA/PFML</t>
  </si>
  <si>
    <t>This legislation does not require a budget supplemental</t>
  </si>
  <si>
    <t>Notes and Assumptions:</t>
  </si>
  <si>
    <t xml:space="preserve">
1.  Wage Adjustments and Effective Dates:  Expenditures based on a January 1, 2023 effective date and a  4% GWI for 2023 and 2024        
2.  Other Wage-Related Factors:      
PERS/FICA/PFML:  Calculated at 18.2% for 2023 and 2024  PERS/PFML benefit rate assumption from the Q3 BFPA  and FICA/Medi at 7.65%. 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</si>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</sst>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1">
    <xf numFmtId="0" fontId="0" fillId="0" borderId="0" xfId="0"/>
    <xf numFmtId="0" fontId="2" fillId="0" borderId="0" xfId="20" applyFont="1" applyAlignment="1">
      <alignment horizontal="centerContinuous"/>
      <protection/>
    </xf>
    <xf numFmtId="0" fontId="3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left"/>
      <protection/>
    </xf>
    <xf numFmtId="0" fontId="4" fillId="0" borderId="0" xfId="20" applyFont="1" applyAlignment="1">
      <alignment horizontal="centerContinuous"/>
      <protection/>
    </xf>
    <xf numFmtId="0" fontId="3" fillId="0" borderId="1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3" fillId="0" borderId="2" xfId="20" applyFont="1" applyBorder="1" applyAlignment="1">
      <alignment horizontal="centerContinuous"/>
      <protection/>
    </xf>
    <xf numFmtId="0" fontId="3" fillId="0" borderId="3" xfId="20" applyFont="1" applyBorder="1" applyAlignment="1">
      <alignment horizontal="centerContinuous"/>
      <protection/>
    </xf>
    <xf numFmtId="0" fontId="3" fillId="0" borderId="4" xfId="20" applyFont="1" applyBorder="1" applyAlignment="1">
      <alignment horizontal="left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wrapText="1"/>
      <protection/>
    </xf>
    <xf numFmtId="0" fontId="3" fillId="0" borderId="5" xfId="20" applyFont="1" applyBorder="1" applyAlignment="1">
      <alignment wrapText="1"/>
      <protection/>
    </xf>
    <xf numFmtId="0" fontId="3" fillId="0" borderId="4" xfId="20" applyFont="1" applyBorder="1">
      <alignment/>
      <protection/>
    </xf>
    <xf numFmtId="0" fontId="3" fillId="0" borderId="5" xfId="20" applyFont="1" applyBorder="1">
      <alignment/>
      <protection/>
    </xf>
    <xf numFmtId="14" fontId="3" fillId="0" borderId="0" xfId="20" applyNumberFormat="1" applyFont="1" applyAlignment="1">
      <alignment horizontal="left"/>
      <protection/>
    </xf>
    <xf numFmtId="0" fontId="3" fillId="0" borderId="6" xfId="20" applyFont="1" applyBorder="1">
      <alignment/>
      <protection/>
    </xf>
    <xf numFmtId="14" fontId="3" fillId="0" borderId="7" xfId="20" applyNumberFormat="1" applyFont="1" applyBorder="1" applyAlignment="1">
      <alignment horizontal="left"/>
      <protection/>
    </xf>
    <xf numFmtId="0" fontId="3" fillId="0" borderId="7" xfId="20" applyFont="1" applyBorder="1">
      <alignment/>
      <protection/>
    </xf>
    <xf numFmtId="0" fontId="3" fillId="0" borderId="8" xfId="20" applyFont="1" applyBorder="1">
      <alignment/>
      <protection/>
    </xf>
    <xf numFmtId="0" fontId="6" fillId="0" borderId="0" xfId="20" applyFont="1">
      <alignment/>
      <protection/>
    </xf>
    <xf numFmtId="0" fontId="3" fillId="2" borderId="0" xfId="20" applyFont="1" applyFill="1" applyAlignment="1">
      <alignment horizontal="left" wrapText="1"/>
      <protection/>
    </xf>
    <xf numFmtId="0" fontId="3" fillId="0" borderId="9" xfId="20" applyFont="1" applyBorder="1">
      <alignment/>
      <protection/>
    </xf>
    <xf numFmtId="0" fontId="3" fillId="0" borderId="10" xfId="20" applyFont="1" applyBorder="1">
      <alignment/>
      <protection/>
    </xf>
    <xf numFmtId="0" fontId="3" fillId="0" borderId="11" xfId="20" applyFont="1" applyBorder="1" applyAlignment="1">
      <alignment horizontal="center" wrapText="1"/>
      <protection/>
    </xf>
    <xf numFmtId="0" fontId="3" fillId="0" borderId="12" xfId="20" applyFont="1" applyBorder="1" applyAlignment="1">
      <alignment horizontal="center" wrapText="1"/>
      <protection/>
    </xf>
    <xf numFmtId="0" fontId="3" fillId="2" borderId="13" xfId="20" applyFont="1" applyFill="1" applyBorder="1" applyAlignment="1">
      <alignment horizontal="center" wrapText="1"/>
      <protection/>
    </xf>
    <xf numFmtId="0" fontId="3" fillId="0" borderId="0" xfId="20" applyFont="1" applyAlignment="1">
      <alignment horizontal="left"/>
      <protection/>
    </xf>
    <xf numFmtId="0" fontId="3" fillId="0" borderId="14" xfId="20" applyFont="1" applyBorder="1">
      <alignment/>
      <protection/>
    </xf>
    <xf numFmtId="0" fontId="3" fillId="0" borderId="15" xfId="20" applyFont="1" applyBorder="1">
      <alignment/>
      <protection/>
    </xf>
    <xf numFmtId="0" fontId="3" fillId="0" borderId="16" xfId="20" applyFont="1" applyBorder="1" applyAlignment="1">
      <alignment horizontal="center" wrapText="1"/>
      <protection/>
    </xf>
    <xf numFmtId="3" fontId="3" fillId="0" borderId="16" xfId="20" applyNumberFormat="1" applyFont="1" applyBorder="1">
      <alignment/>
      <protection/>
    </xf>
    <xf numFmtId="3" fontId="3" fillId="0" borderId="17" xfId="20" applyNumberFormat="1" applyFont="1" applyBorder="1">
      <alignment/>
      <protection/>
    </xf>
    <xf numFmtId="0" fontId="3" fillId="0" borderId="18" xfId="20" applyFont="1" applyBorder="1">
      <alignment/>
      <protection/>
    </xf>
    <xf numFmtId="0" fontId="3" fillId="0" borderId="19" xfId="20" applyFont="1" applyBorder="1">
      <alignment/>
      <protection/>
    </xf>
    <xf numFmtId="0" fontId="3" fillId="0" borderId="20" xfId="20" applyFont="1" applyBorder="1" applyAlignment="1">
      <alignment horizontal="center" wrapText="1"/>
      <protection/>
    </xf>
    <xf numFmtId="3" fontId="6" fillId="0" borderId="20" xfId="20" applyNumberFormat="1" applyFont="1" applyBorder="1">
      <alignment/>
      <protection/>
    </xf>
    <xf numFmtId="3" fontId="6" fillId="0" borderId="21" xfId="20" applyNumberFormat="1" applyFont="1" applyBorder="1">
      <alignment/>
      <protection/>
    </xf>
    <xf numFmtId="0" fontId="3" fillId="0" borderId="0" xfId="20" applyFont="1" applyAlignment="1">
      <alignment horizontal="center"/>
      <protection/>
    </xf>
    <xf numFmtId="3" fontId="3" fillId="0" borderId="0" xfId="20" applyNumberFormat="1" applyFont="1">
      <alignment/>
      <protection/>
    </xf>
    <xf numFmtId="0" fontId="3" fillId="0" borderId="11" xfId="20" applyFont="1" applyBorder="1" applyAlignment="1">
      <alignment horizontal="center"/>
      <protection/>
    </xf>
    <xf numFmtId="0" fontId="3" fillId="0" borderId="22" xfId="20" applyFont="1" applyBorder="1">
      <alignment/>
      <protection/>
    </xf>
    <xf numFmtId="3" fontId="3" fillId="0" borderId="16" xfId="20" applyNumberFormat="1" applyFont="1" applyBorder="1" applyAlignment="1">
      <alignment wrapText="1"/>
      <protection/>
    </xf>
    <xf numFmtId="41" fontId="3" fillId="0" borderId="17" xfId="20" applyNumberFormat="1" applyFont="1" applyBorder="1" applyAlignment="1">
      <alignment wrapText="1"/>
      <protection/>
    </xf>
    <xf numFmtId="41" fontId="3" fillId="0" borderId="16" xfId="20" applyNumberFormat="1" applyFont="1" applyBorder="1" applyAlignment="1">
      <alignment wrapText="1"/>
      <protection/>
    </xf>
    <xf numFmtId="0" fontId="3" fillId="0" borderId="10" xfId="20" applyFont="1" applyBorder="1" applyAlignment="1">
      <alignment horizontal="center"/>
      <protection/>
    </xf>
    <xf numFmtId="0" fontId="3" fillId="0" borderId="23" xfId="20" applyFont="1" applyBorder="1" applyAlignment="1">
      <alignment horizontal="center"/>
      <protection/>
    </xf>
    <xf numFmtId="0" fontId="3" fillId="0" borderId="13" xfId="20" applyFont="1" applyBorder="1" applyAlignment="1">
      <alignment horizontal="center"/>
      <protection/>
    </xf>
    <xf numFmtId="0" fontId="3" fillId="0" borderId="15" xfId="20" applyFont="1" applyBorder="1" applyAlignment="1">
      <alignment horizontal="center"/>
      <protection/>
    </xf>
    <xf numFmtId="0" fontId="3" fillId="0" borderId="22" xfId="20" applyFont="1" applyBorder="1" applyAlignment="1">
      <alignment horizontal="center"/>
      <protection/>
    </xf>
    <xf numFmtId="41" fontId="3" fillId="0" borderId="16" xfId="20" applyNumberFormat="1" applyFont="1" applyBorder="1">
      <alignment/>
      <protection/>
    </xf>
    <xf numFmtId="3" fontId="4" fillId="0" borderId="0" xfId="20" applyNumberFormat="1" applyFont="1">
      <alignment/>
      <protection/>
    </xf>
    <xf numFmtId="0" fontId="3" fillId="0" borderId="24" xfId="20" applyFont="1" applyBorder="1">
      <alignment/>
      <protection/>
    </xf>
    <xf numFmtId="0" fontId="3" fillId="0" borderId="25" xfId="20" applyFont="1" applyBorder="1">
      <alignment/>
      <protection/>
    </xf>
    <xf numFmtId="0" fontId="3" fillId="0" borderId="26" xfId="20" applyFont="1" applyBorder="1">
      <alignment/>
      <protection/>
    </xf>
    <xf numFmtId="3" fontId="3" fillId="0" borderId="27" xfId="20" applyNumberFormat="1" applyFont="1" applyBorder="1">
      <alignment/>
      <protection/>
    </xf>
    <xf numFmtId="3" fontId="3" fillId="0" borderId="28" xfId="20" applyNumberFormat="1" applyFont="1" applyBorder="1">
      <alignment/>
      <protection/>
    </xf>
    <xf numFmtId="0" fontId="3" fillId="0" borderId="29" xfId="20" applyFont="1" applyBorder="1">
      <alignment/>
      <protection/>
    </xf>
    <xf numFmtId="3" fontId="6" fillId="0" borderId="0" xfId="20" applyNumberFormat="1" applyFont="1">
      <alignment/>
      <protection/>
    </xf>
    <xf numFmtId="0" fontId="3" fillId="2" borderId="30" xfId="20" applyFont="1" applyFill="1" applyBorder="1" applyAlignment="1">
      <alignment horizontal="left" wrapText="1"/>
      <protection/>
    </xf>
    <xf numFmtId="0" fontId="3" fillId="2" borderId="31" xfId="20" applyFont="1" applyFill="1" applyBorder="1" applyAlignment="1">
      <alignment horizontal="left" wrapText="1"/>
      <protection/>
    </xf>
    <xf numFmtId="0" fontId="3" fillId="2" borderId="32" xfId="20" applyFont="1" applyFill="1" applyBorder="1" applyAlignment="1">
      <alignment horizontal="left" wrapText="1"/>
      <protection/>
    </xf>
    <xf numFmtId="0" fontId="3" fillId="2" borderId="33" xfId="20" applyFont="1" applyFill="1" applyBorder="1" applyAlignment="1">
      <alignment horizontal="left" wrapText="1"/>
      <protection/>
    </xf>
    <xf numFmtId="0" fontId="3" fillId="2" borderId="34" xfId="20" applyFont="1" applyFill="1" applyBorder="1" applyAlignment="1">
      <alignment horizontal="left" wrapText="1"/>
      <protection/>
    </xf>
    <xf numFmtId="0" fontId="3" fillId="2" borderId="35" xfId="20" applyFont="1" applyFill="1" applyBorder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0" xfId="20" applyFont="1" applyAlignment="1">
      <alignment horizontal="left" vertical="top" wrapText="1"/>
      <protection/>
    </xf>
    <xf numFmtId="0" fontId="3" fillId="0" borderId="0" xfId="20" applyFont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9ADE9-E8AA-421C-8D25-C988DD80DFAA}">
  <sheetPr>
    <pageSetUpPr fitToPage="1"/>
  </sheetPr>
  <dimension ref="A1:I108"/>
  <sheetViews>
    <sheetView tabSelected="1" zoomScale="70" zoomScaleNormal="70" workbookViewId="0" topLeftCell="A1">
      <selection activeCell="A1" sqref="A1:G85"/>
    </sheetView>
  </sheetViews>
  <sheetFormatPr defaultColWidth="8.8515625" defaultRowHeight="15"/>
  <cols>
    <col min="1" max="1" width="16.57421875" style="3" customWidth="1"/>
    <col min="2" max="2" width="33.7109375" style="3" customWidth="1"/>
    <col min="3" max="7" width="15.57421875" style="3" customWidth="1"/>
    <col min="8" max="8" width="8.8515625" style="3" customWidth="1"/>
    <col min="9" max="9" width="9.140625" style="3" bestFit="1" customWidth="1"/>
    <col min="10" max="16384" width="8.8515625" style="3" customWidth="1"/>
  </cols>
  <sheetData>
    <row r="1" spans="1:7" ht="17.25" customHeight="1">
      <c r="A1" s="1" t="s">
        <v>0</v>
      </c>
      <c r="B1" s="2"/>
      <c r="C1" s="2"/>
      <c r="D1" s="2"/>
      <c r="E1" s="2"/>
      <c r="F1" s="2"/>
      <c r="G1" s="2"/>
    </row>
    <row r="2" spans="1:8" ht="15" thickBot="1">
      <c r="A2" s="4"/>
      <c r="B2" s="2"/>
      <c r="C2" s="2"/>
      <c r="D2" s="2"/>
      <c r="E2" s="2"/>
      <c r="F2" s="2"/>
      <c r="G2" s="2"/>
      <c r="H2" s="5"/>
    </row>
    <row r="3" spans="1:8" ht="15" thickTop="1">
      <c r="A3" s="6" t="s">
        <v>1</v>
      </c>
      <c r="B3" s="7"/>
      <c r="C3" s="8"/>
      <c r="D3" s="8"/>
      <c r="E3" s="8"/>
      <c r="F3" s="8"/>
      <c r="G3" s="9"/>
      <c r="H3" s="5"/>
    </row>
    <row r="4" spans="1:8" ht="17.1" customHeight="1">
      <c r="A4" s="10" t="s">
        <v>2</v>
      </c>
      <c r="C4" s="11" t="s">
        <v>3</v>
      </c>
      <c r="D4" s="11"/>
      <c r="E4" s="12"/>
      <c r="F4" s="12"/>
      <c r="G4" s="13"/>
      <c r="H4" s="5"/>
    </row>
    <row r="5" spans="1:7" ht="18" customHeight="1">
      <c r="A5" s="14" t="s">
        <v>4</v>
      </c>
      <c r="B5" s="11"/>
      <c r="C5" s="11" t="s">
        <v>5</v>
      </c>
      <c r="D5" s="11"/>
      <c r="E5" s="11"/>
      <c r="F5" s="11"/>
      <c r="G5" s="15"/>
    </row>
    <row r="6" spans="1:7" ht="18" customHeight="1">
      <c r="A6" s="14" t="s">
        <v>6</v>
      </c>
      <c r="C6" s="11" t="s">
        <v>7</v>
      </c>
      <c r="D6" s="11"/>
      <c r="E6" s="11"/>
      <c r="F6" s="11"/>
      <c r="G6" s="15"/>
    </row>
    <row r="7" spans="1:7" ht="18" customHeight="1">
      <c r="A7" s="14" t="s">
        <v>8</v>
      </c>
      <c r="C7" s="16">
        <v>44778</v>
      </c>
      <c r="D7" s="11"/>
      <c r="E7" s="11"/>
      <c r="F7" s="11"/>
      <c r="G7" s="15"/>
    </row>
    <row r="8" spans="1:7" ht="18" customHeight="1">
      <c r="A8" s="14" t="s">
        <v>9</v>
      </c>
      <c r="C8" s="11" t="s">
        <v>10</v>
      </c>
      <c r="D8" s="11"/>
      <c r="E8" s="11"/>
      <c r="F8" s="11"/>
      <c r="G8" s="15"/>
    </row>
    <row r="9" spans="1:7" ht="18" customHeight="1" thickBot="1">
      <c r="A9" s="17" t="s">
        <v>11</v>
      </c>
      <c r="B9" s="18"/>
      <c r="C9" s="18">
        <v>44781</v>
      </c>
      <c r="D9" s="19"/>
      <c r="E9" s="19"/>
      <c r="F9" s="19"/>
      <c r="G9" s="20"/>
    </row>
    <row r="10" spans="1:7" ht="18" customHeight="1" thickTop="1">
      <c r="A10" s="11"/>
      <c r="C10" s="11"/>
      <c r="D10" s="11"/>
      <c r="E10" s="11"/>
      <c r="F10" s="11"/>
      <c r="G10" s="11"/>
    </row>
    <row r="11" spans="1:7" ht="18" customHeight="1" thickBot="1">
      <c r="A11" s="21" t="s">
        <v>12</v>
      </c>
      <c r="C11" s="11"/>
      <c r="D11" s="11"/>
      <c r="E11" s="11"/>
      <c r="F11" s="11"/>
      <c r="G11" s="11"/>
    </row>
    <row r="12" spans="1:7" ht="18" customHeight="1">
      <c r="A12" s="60" t="s">
        <v>13</v>
      </c>
      <c r="B12" s="61"/>
      <c r="C12" s="61"/>
      <c r="D12" s="61"/>
      <c r="E12" s="61"/>
      <c r="F12" s="61"/>
      <c r="G12" s="62"/>
    </row>
    <row r="13" spans="1:7" ht="12.95" customHeight="1" thickBot="1">
      <c r="A13" s="63"/>
      <c r="B13" s="64"/>
      <c r="C13" s="64"/>
      <c r="D13" s="64"/>
      <c r="E13" s="64"/>
      <c r="F13" s="64"/>
      <c r="G13" s="65"/>
    </row>
    <row r="14" spans="1:7" ht="18" customHeight="1">
      <c r="A14" s="22"/>
      <c r="B14" s="22"/>
      <c r="C14" s="22"/>
      <c r="D14" s="22"/>
      <c r="E14" s="22"/>
      <c r="F14" s="22"/>
      <c r="G14" s="22"/>
    </row>
    <row r="15" spans="1:7" ht="18" customHeight="1" thickBot="1">
      <c r="A15" s="21" t="s">
        <v>14</v>
      </c>
      <c r="B15" s="11"/>
      <c r="C15" s="11"/>
      <c r="D15" s="11"/>
      <c r="E15" s="11"/>
      <c r="F15" s="11"/>
      <c r="G15" s="11"/>
    </row>
    <row r="16" spans="1:9" ht="14.25">
      <c r="A16" s="23" t="s">
        <v>15</v>
      </c>
      <c r="B16" s="24"/>
      <c r="C16" s="25" t="s">
        <v>16</v>
      </c>
      <c r="D16" s="25" t="s">
        <v>17</v>
      </c>
      <c r="E16" s="25" t="s">
        <v>18</v>
      </c>
      <c r="F16" s="26" t="s">
        <v>19</v>
      </c>
      <c r="G16" s="27" t="s">
        <v>20</v>
      </c>
      <c r="I16" s="28"/>
    </row>
    <row r="17" spans="1:7" ht="18" customHeight="1">
      <c r="A17" s="29"/>
      <c r="B17" s="30"/>
      <c r="C17" s="31"/>
      <c r="D17" s="31"/>
      <c r="E17" s="32"/>
      <c r="F17" s="32"/>
      <c r="G17" s="33"/>
    </row>
    <row r="18" spans="1:7" ht="18" customHeight="1" thickBot="1">
      <c r="A18" s="34"/>
      <c r="B18" s="35" t="s">
        <v>21</v>
      </c>
      <c r="C18" s="36"/>
      <c r="D18" s="36"/>
      <c r="E18" s="37">
        <f>SUM(E17:E17)</f>
        <v>0</v>
      </c>
      <c r="F18" s="37">
        <f>SUM(F17:F17)</f>
        <v>0</v>
      </c>
      <c r="G18" s="38">
        <f>SUM(G17:G17)</f>
        <v>0</v>
      </c>
    </row>
    <row r="19" spans="1:7" ht="18" customHeight="1">
      <c r="A19" s="11"/>
      <c r="B19" s="11"/>
      <c r="C19" s="39"/>
      <c r="D19" s="39"/>
      <c r="E19" s="40"/>
      <c r="F19" s="40"/>
      <c r="G19" s="40"/>
    </row>
    <row r="20" spans="1:7" ht="18" customHeight="1" thickBot="1">
      <c r="A20" s="21" t="s">
        <v>22</v>
      </c>
      <c r="B20" s="11"/>
      <c r="C20" s="39"/>
      <c r="D20" s="39"/>
      <c r="E20" s="11"/>
      <c r="F20" s="11"/>
      <c r="G20" s="11"/>
    </row>
    <row r="21" spans="1:7" ht="16.5" customHeight="1">
      <c r="A21" s="23" t="s">
        <v>15</v>
      </c>
      <c r="B21" s="24"/>
      <c r="C21" s="25" t="s">
        <v>16</v>
      </c>
      <c r="D21" s="41" t="s">
        <v>23</v>
      </c>
      <c r="E21" s="25" t="s">
        <v>18</v>
      </c>
      <c r="F21" s="26" t="s">
        <v>19</v>
      </c>
      <c r="G21" s="27" t="s">
        <v>20</v>
      </c>
    </row>
    <row r="22" spans="1:7" ht="18" customHeight="1">
      <c r="A22" s="29"/>
      <c r="B22" s="42"/>
      <c r="C22" s="31"/>
      <c r="D22" s="31"/>
      <c r="E22" s="43"/>
      <c r="F22" s="43"/>
      <c r="G22" s="44">
        <v>0</v>
      </c>
    </row>
    <row r="23" spans="1:7" ht="18" customHeight="1">
      <c r="A23" s="29" t="s">
        <v>24</v>
      </c>
      <c r="B23" s="42"/>
      <c r="C23" s="31">
        <v>10</v>
      </c>
      <c r="D23" s="31"/>
      <c r="E23" s="45">
        <v>0</v>
      </c>
      <c r="F23" s="45">
        <v>19469701.645855464</v>
      </c>
      <c r="G23" s="44">
        <v>0</v>
      </c>
    </row>
    <row r="24" spans="1:7" ht="18" customHeight="1">
      <c r="A24" s="29" t="s">
        <v>25</v>
      </c>
      <c r="B24" s="42"/>
      <c r="C24" s="31">
        <v>1030</v>
      </c>
      <c r="D24" s="31"/>
      <c r="E24" s="45">
        <v>0</v>
      </c>
      <c r="F24" s="45">
        <v>462889.8451246547</v>
      </c>
      <c r="G24" s="44">
        <v>0</v>
      </c>
    </row>
    <row r="25" spans="1:7" ht="18" customHeight="1">
      <c r="A25" s="29" t="s">
        <v>26</v>
      </c>
      <c r="B25" s="42"/>
      <c r="C25" s="31">
        <v>1090</v>
      </c>
      <c r="D25" s="31"/>
      <c r="E25" s="45">
        <v>0</v>
      </c>
      <c r="F25" s="45">
        <v>13856.253188537896</v>
      </c>
      <c r="G25" s="44">
        <v>0</v>
      </c>
    </row>
    <row r="26" spans="1:7" ht="18" customHeight="1">
      <c r="A26" s="29" t="s">
        <v>27</v>
      </c>
      <c r="B26" s="42"/>
      <c r="C26" s="31">
        <v>1110</v>
      </c>
      <c r="D26" s="31"/>
      <c r="E26" s="45">
        <v>0</v>
      </c>
      <c r="F26" s="45">
        <v>48527.6737063897</v>
      </c>
      <c r="G26" s="44">
        <v>0</v>
      </c>
    </row>
    <row r="27" spans="1:7" ht="18" customHeight="1">
      <c r="A27" s="29" t="s">
        <v>28</v>
      </c>
      <c r="B27" s="42"/>
      <c r="C27" s="31">
        <v>1120</v>
      </c>
      <c r="D27" s="31"/>
      <c r="E27" s="45">
        <v>0</v>
      </c>
      <c r="F27" s="45">
        <v>448687.31806392816</v>
      </c>
      <c r="G27" s="44">
        <v>0</v>
      </c>
    </row>
    <row r="28" spans="1:7" ht="18" customHeight="1">
      <c r="A28" s="29" t="s">
        <v>29</v>
      </c>
      <c r="B28" s="42"/>
      <c r="C28" s="31">
        <v>1135</v>
      </c>
      <c r="D28" s="31"/>
      <c r="E28" s="45">
        <v>0</v>
      </c>
      <c r="F28" s="45">
        <v>193365.1280079736</v>
      </c>
      <c r="G28" s="44">
        <v>0</v>
      </c>
    </row>
    <row r="29" spans="1:7" ht="18" customHeight="1">
      <c r="A29" s="29" t="s">
        <v>30</v>
      </c>
      <c r="B29" s="42"/>
      <c r="C29" s="31">
        <v>1143</v>
      </c>
      <c r="D29" s="31"/>
      <c r="E29" s="45">
        <v>0</v>
      </c>
      <c r="F29" s="45">
        <v>918471.4744211165</v>
      </c>
      <c r="G29" s="44">
        <v>0</v>
      </c>
    </row>
    <row r="30" spans="1:7" ht="18" customHeight="1">
      <c r="A30" s="29" t="s">
        <v>31</v>
      </c>
      <c r="B30" s="42"/>
      <c r="C30" s="31">
        <v>1190</v>
      </c>
      <c r="D30" s="31"/>
      <c r="E30" s="45">
        <v>0</v>
      </c>
      <c r="F30" s="45">
        <v>242225.20323410165</v>
      </c>
      <c r="G30" s="44">
        <v>0</v>
      </c>
    </row>
    <row r="31" spans="1:7" ht="18" customHeight="1">
      <c r="A31" s="29" t="s">
        <v>32</v>
      </c>
      <c r="B31" s="42"/>
      <c r="C31" s="31">
        <v>1210</v>
      </c>
      <c r="D31" s="31"/>
      <c r="E31" s="45">
        <v>0</v>
      </c>
      <c r="F31" s="45">
        <v>1293573.002594689</v>
      </c>
      <c r="G31" s="44">
        <v>0</v>
      </c>
    </row>
    <row r="32" spans="1:7" ht="18" customHeight="1">
      <c r="A32" s="29" t="s">
        <v>33</v>
      </c>
      <c r="B32" s="42"/>
      <c r="C32" s="31">
        <v>1211</v>
      </c>
      <c r="D32" s="31"/>
      <c r="E32" s="45">
        <v>0</v>
      </c>
      <c r="F32" s="45">
        <v>271089.0682827757</v>
      </c>
      <c r="G32" s="44">
        <v>0</v>
      </c>
    </row>
    <row r="33" spans="1:7" ht="18" customHeight="1">
      <c r="A33" s="29" t="s">
        <v>34</v>
      </c>
      <c r="B33" s="42"/>
      <c r="C33" s="31">
        <v>1290</v>
      </c>
      <c r="D33" s="31"/>
      <c r="E33" s="45">
        <v>0</v>
      </c>
      <c r="F33" s="45">
        <v>49141.03243710501</v>
      </c>
      <c r="G33" s="44">
        <v>0</v>
      </c>
    </row>
    <row r="34" spans="1:7" ht="18" customHeight="1">
      <c r="A34" s="29" t="s">
        <v>35</v>
      </c>
      <c r="B34" s="42"/>
      <c r="C34" s="31">
        <v>1311</v>
      </c>
      <c r="D34" s="31"/>
      <c r="E34" s="45">
        <v>0</v>
      </c>
      <c r="F34" s="45">
        <v>226573.85381423304</v>
      </c>
      <c r="G34" s="44">
        <v>0</v>
      </c>
    </row>
    <row r="35" spans="1:7" ht="18" customHeight="1">
      <c r="A35" s="29" t="s">
        <v>36</v>
      </c>
      <c r="B35" s="42"/>
      <c r="C35" s="31">
        <v>1340</v>
      </c>
      <c r="D35" s="31"/>
      <c r="E35" s="45">
        <v>0</v>
      </c>
      <c r="F35" s="45">
        <v>176516.3295063348</v>
      </c>
      <c r="G35" s="44">
        <v>0</v>
      </c>
    </row>
    <row r="36" spans="1:7" ht="18" customHeight="1">
      <c r="A36" s="29" t="s">
        <v>37</v>
      </c>
      <c r="B36" s="42"/>
      <c r="C36" s="31">
        <v>1421</v>
      </c>
      <c r="D36" s="31"/>
      <c r="E36" s="45">
        <v>0</v>
      </c>
      <c r="F36" s="45">
        <v>1130937.1187459617</v>
      </c>
      <c r="G36" s="44">
        <v>0</v>
      </c>
    </row>
    <row r="37" spans="1:7" ht="18" customHeight="1">
      <c r="A37" s="29" t="s">
        <v>38</v>
      </c>
      <c r="B37" s="42"/>
      <c r="C37" s="31">
        <v>1431</v>
      </c>
      <c r="D37" s="31"/>
      <c r="E37" s="45">
        <v>0</v>
      </c>
      <c r="F37" s="45">
        <v>83768.1296468735</v>
      </c>
      <c r="G37" s="44">
        <v>0</v>
      </c>
    </row>
    <row r="38" spans="1:7" ht="18" customHeight="1">
      <c r="A38" s="29" t="s">
        <v>39</v>
      </c>
      <c r="B38" s="42"/>
      <c r="C38" s="31">
        <v>1451</v>
      </c>
      <c r="D38" s="31"/>
      <c r="E38" s="45">
        <v>0</v>
      </c>
      <c r="F38" s="45">
        <v>1491151.9718599007</v>
      </c>
      <c r="G38" s="44">
        <v>0</v>
      </c>
    </row>
    <row r="39" spans="1:7" ht="18" customHeight="1">
      <c r="A39" s="29" t="s">
        <v>40</v>
      </c>
      <c r="B39" s="42"/>
      <c r="C39" s="31">
        <v>1471</v>
      </c>
      <c r="D39" s="31"/>
      <c r="E39" s="45">
        <v>0</v>
      </c>
      <c r="F39" s="45">
        <v>55093.642043964785</v>
      </c>
      <c r="G39" s="44">
        <v>0</v>
      </c>
    </row>
    <row r="40" spans="1:7" ht="18" customHeight="1">
      <c r="A40" s="29" t="s">
        <v>41</v>
      </c>
      <c r="B40" s="42"/>
      <c r="C40" s="31">
        <v>1511</v>
      </c>
      <c r="D40" s="31"/>
      <c r="E40" s="45">
        <v>0</v>
      </c>
      <c r="F40" s="45">
        <v>292976.5885918411</v>
      </c>
      <c r="G40" s="44">
        <v>0</v>
      </c>
    </row>
    <row r="41" spans="1:7" ht="18" customHeight="1">
      <c r="A41" s="29" t="s">
        <v>42</v>
      </c>
      <c r="B41" s="42"/>
      <c r="C41" s="31">
        <v>1561</v>
      </c>
      <c r="D41" s="31"/>
      <c r="E41" s="45">
        <v>0</v>
      </c>
      <c r="F41" s="45">
        <v>309409.740940575</v>
      </c>
      <c r="G41" s="44">
        <v>0</v>
      </c>
    </row>
    <row r="42" spans="1:7" ht="18" customHeight="1">
      <c r="A42" s="29" t="s">
        <v>43</v>
      </c>
      <c r="B42" s="42"/>
      <c r="C42" s="31">
        <v>1600</v>
      </c>
      <c r="D42" s="31"/>
      <c r="E42" s="45">
        <v>0</v>
      </c>
      <c r="F42" s="45">
        <v>515984.21551416983</v>
      </c>
      <c r="G42" s="44">
        <v>0</v>
      </c>
    </row>
    <row r="43" spans="1:7" ht="18" customHeight="1">
      <c r="A43" s="29" t="s">
        <v>44</v>
      </c>
      <c r="B43" s="42"/>
      <c r="C43" s="31">
        <v>1800</v>
      </c>
      <c r="D43" s="31"/>
      <c r="E43" s="45">
        <v>0</v>
      </c>
      <c r="F43" s="45">
        <v>7187518.741999326</v>
      </c>
      <c r="G43" s="44">
        <v>0</v>
      </c>
    </row>
    <row r="44" spans="1:7" ht="18" customHeight="1">
      <c r="A44" s="29" t="s">
        <v>45</v>
      </c>
      <c r="B44" s="42"/>
      <c r="C44" s="31">
        <v>1850</v>
      </c>
      <c r="D44" s="31"/>
      <c r="E44" s="45">
        <v>0</v>
      </c>
      <c r="F44" s="45">
        <v>50637.85505910137</v>
      </c>
      <c r="G44" s="44">
        <v>0</v>
      </c>
    </row>
    <row r="45" spans="1:7" ht="18" customHeight="1">
      <c r="A45" s="29" t="s">
        <v>46</v>
      </c>
      <c r="B45" s="42"/>
      <c r="C45" s="31">
        <v>1890</v>
      </c>
      <c r="D45" s="31"/>
      <c r="E45" s="45">
        <v>0</v>
      </c>
      <c r="F45" s="45">
        <v>82706.41534296128</v>
      </c>
      <c r="G45" s="44">
        <v>0</v>
      </c>
    </row>
    <row r="46" spans="1:7" ht="18" customHeight="1">
      <c r="A46" s="29" t="s">
        <v>47</v>
      </c>
      <c r="B46" s="42"/>
      <c r="C46" s="31">
        <v>2240</v>
      </c>
      <c r="D46" s="31"/>
      <c r="E46" s="45">
        <v>0</v>
      </c>
      <c r="F46" s="45">
        <v>3371.3287547502528</v>
      </c>
      <c r="G46" s="44">
        <v>0</v>
      </c>
    </row>
    <row r="47" spans="1:7" ht="18" customHeight="1">
      <c r="A47" s="29" t="s">
        <v>48</v>
      </c>
      <c r="B47" s="42"/>
      <c r="C47" s="31">
        <v>2460</v>
      </c>
      <c r="D47" s="31"/>
      <c r="E47" s="45">
        <v>0</v>
      </c>
      <c r="F47" s="45">
        <v>146707.0242690649</v>
      </c>
      <c r="G47" s="44">
        <v>0</v>
      </c>
    </row>
    <row r="48" spans="1:7" ht="18" customHeight="1">
      <c r="A48" s="29" t="s">
        <v>48</v>
      </c>
      <c r="B48" s="42"/>
      <c r="C48" s="31">
        <v>2465</v>
      </c>
      <c r="D48" s="31"/>
      <c r="E48" s="45">
        <v>0</v>
      </c>
      <c r="F48" s="45">
        <v>20192.836348113273</v>
      </c>
      <c r="G48" s="44">
        <v>0</v>
      </c>
    </row>
    <row r="49" spans="1:7" ht="18" customHeight="1">
      <c r="A49" s="29" t="s">
        <v>49</v>
      </c>
      <c r="B49" s="42"/>
      <c r="C49" s="31">
        <v>3361</v>
      </c>
      <c r="D49" s="31"/>
      <c r="E49" s="45">
        <v>0</v>
      </c>
      <c r="F49" s="45">
        <v>152323.36306377297</v>
      </c>
      <c r="G49" s="44">
        <v>0</v>
      </c>
    </row>
    <row r="50" spans="1:7" ht="18" customHeight="1">
      <c r="A50" s="29" t="s">
        <v>50</v>
      </c>
      <c r="B50" s="42"/>
      <c r="C50" s="31">
        <v>4040</v>
      </c>
      <c r="D50" s="31"/>
      <c r="E50" s="45">
        <v>0</v>
      </c>
      <c r="F50" s="45">
        <v>456307.6558117006</v>
      </c>
      <c r="G50" s="44">
        <v>0</v>
      </c>
    </row>
    <row r="51" spans="1:7" ht="18" customHeight="1">
      <c r="A51" s="29" t="s">
        <v>51</v>
      </c>
      <c r="B51" s="42"/>
      <c r="C51" s="31">
        <v>4290</v>
      </c>
      <c r="D51" s="31"/>
      <c r="E51" s="45">
        <v>0</v>
      </c>
      <c r="F51" s="45">
        <v>277912.521125779</v>
      </c>
      <c r="G51" s="44">
        <v>0</v>
      </c>
    </row>
    <row r="52" spans="1:7" ht="18" customHeight="1">
      <c r="A52" s="29" t="s">
        <v>52</v>
      </c>
      <c r="B52" s="42"/>
      <c r="C52" s="31">
        <v>4501</v>
      </c>
      <c r="D52" s="31"/>
      <c r="E52" s="45">
        <v>0</v>
      </c>
      <c r="F52" s="45">
        <v>59097.692520512894</v>
      </c>
      <c r="G52" s="44">
        <v>0</v>
      </c>
    </row>
    <row r="53" spans="1:7" ht="18" customHeight="1">
      <c r="A53" s="29" t="s">
        <v>53</v>
      </c>
      <c r="B53" s="42"/>
      <c r="C53" s="31">
        <v>4611</v>
      </c>
      <c r="D53" s="31"/>
      <c r="E53" s="45">
        <v>0</v>
      </c>
      <c r="F53" s="45">
        <v>337708.2625477664</v>
      </c>
      <c r="G53" s="44">
        <v>0</v>
      </c>
    </row>
    <row r="54" spans="1:7" ht="18" customHeight="1">
      <c r="A54" s="29" t="s">
        <v>54</v>
      </c>
      <c r="B54" s="42"/>
      <c r="C54" s="31">
        <v>4641</v>
      </c>
      <c r="D54" s="31"/>
      <c r="E54" s="45">
        <v>0</v>
      </c>
      <c r="F54" s="45">
        <v>4897734.232960193</v>
      </c>
      <c r="G54" s="44">
        <v>0</v>
      </c>
    </row>
    <row r="55" spans="1:7" ht="18" customHeight="1">
      <c r="A55" s="29" t="s">
        <v>55</v>
      </c>
      <c r="B55" s="42"/>
      <c r="C55" s="31">
        <v>5420</v>
      </c>
      <c r="D55" s="31"/>
      <c r="E55" s="45">
        <v>0</v>
      </c>
      <c r="F55" s="45">
        <v>26242.98067390648</v>
      </c>
      <c r="G55" s="44">
        <v>0</v>
      </c>
    </row>
    <row r="56" spans="1:7" ht="18" customHeight="1">
      <c r="A56" s="29" t="s">
        <v>56</v>
      </c>
      <c r="B56" s="42"/>
      <c r="C56" s="31">
        <v>5450</v>
      </c>
      <c r="D56" s="31"/>
      <c r="E56" s="45">
        <v>0</v>
      </c>
      <c r="F56" s="45">
        <v>1728438.5980874216</v>
      </c>
      <c r="G56" s="44">
        <v>0</v>
      </c>
    </row>
    <row r="57" spans="1:7" ht="18" customHeight="1">
      <c r="A57" s="29" t="s">
        <v>57</v>
      </c>
      <c r="B57" s="42"/>
      <c r="C57" s="31">
        <v>5481</v>
      </c>
      <c r="D57" s="31"/>
      <c r="E57" s="45">
        <v>0</v>
      </c>
      <c r="F57" s="45">
        <v>23580.07803748746</v>
      </c>
      <c r="G57" s="44">
        <v>0</v>
      </c>
    </row>
    <row r="58" spans="1:7" ht="18" customHeight="1">
      <c r="A58" s="29" t="s">
        <v>58</v>
      </c>
      <c r="B58" s="42"/>
      <c r="C58" s="31">
        <v>5490</v>
      </c>
      <c r="D58" s="31"/>
      <c r="E58" s="45">
        <v>0</v>
      </c>
      <c r="F58" s="45">
        <v>360022.16235175915</v>
      </c>
      <c r="G58" s="44">
        <v>0</v>
      </c>
    </row>
    <row r="59" spans="1:7" ht="18" customHeight="1">
      <c r="A59" s="29" t="s">
        <v>59</v>
      </c>
      <c r="B59" s="42"/>
      <c r="C59" s="31">
        <v>5500</v>
      </c>
      <c r="D59" s="31"/>
      <c r="E59" s="45">
        <v>0</v>
      </c>
      <c r="F59" s="45">
        <v>132905.82322271937</v>
      </c>
      <c r="G59" s="44">
        <v>0</v>
      </c>
    </row>
    <row r="60" spans="1:7" ht="18" customHeight="1">
      <c r="A60" s="29" t="s">
        <v>60</v>
      </c>
      <c r="B60" s="42"/>
      <c r="C60" s="31">
        <v>5511</v>
      </c>
      <c r="D60" s="31"/>
      <c r="E60" s="45">
        <v>0</v>
      </c>
      <c r="F60" s="45">
        <v>142960.96168161818</v>
      </c>
      <c r="G60" s="44">
        <v>0</v>
      </c>
    </row>
    <row r="61" spans="1:7" ht="18" customHeight="1">
      <c r="A61" s="29" t="s">
        <v>61</v>
      </c>
      <c r="B61" s="42"/>
      <c r="C61" s="31">
        <v>5520</v>
      </c>
      <c r="D61" s="31"/>
      <c r="E61" s="45">
        <v>0</v>
      </c>
      <c r="F61" s="45">
        <v>407946.44883207604</v>
      </c>
      <c r="G61" s="44">
        <v>0</v>
      </c>
    </row>
    <row r="62" spans="1:7" ht="18" customHeight="1">
      <c r="A62" s="29" t="s">
        <v>62</v>
      </c>
      <c r="B62" s="42"/>
      <c r="C62" s="31">
        <v>5531</v>
      </c>
      <c r="D62" s="31"/>
      <c r="E62" s="45">
        <v>0</v>
      </c>
      <c r="F62" s="45">
        <v>1148053.4784423187</v>
      </c>
      <c r="G62" s="44">
        <v>0</v>
      </c>
    </row>
    <row r="63" spans="1:7" ht="18" customHeight="1">
      <c r="A63" s="29" t="s">
        <v>63</v>
      </c>
      <c r="B63" s="42"/>
      <c r="C63" s="31">
        <v>5570</v>
      </c>
      <c r="D63" s="31"/>
      <c r="E63" s="45">
        <v>0</v>
      </c>
      <c r="F63" s="45">
        <v>225035.9070000943</v>
      </c>
      <c r="G63" s="44">
        <v>0</v>
      </c>
    </row>
    <row r="64" spans="1:7" ht="18" customHeight="1">
      <c r="A64" s="29"/>
      <c r="B64" s="42"/>
      <c r="C64" s="31"/>
      <c r="D64" s="31"/>
      <c r="E64" s="32"/>
      <c r="F64" s="32"/>
      <c r="G64" s="44"/>
    </row>
    <row r="65" spans="1:8" ht="18" customHeight="1" thickBot="1">
      <c r="A65" s="34"/>
      <c r="B65" s="35" t="s">
        <v>64</v>
      </c>
      <c r="C65" s="36"/>
      <c r="D65" s="36"/>
      <c r="E65" s="37">
        <f>SUM(E23:E63)</f>
        <v>0</v>
      </c>
      <c r="F65" s="37">
        <f>SUM(F22:F64)</f>
        <v>45561343.60371304</v>
      </c>
      <c r="G65" s="38">
        <f>SUM(G22:G64)</f>
        <v>0</v>
      </c>
      <c r="H65" s="40"/>
    </row>
    <row r="66" spans="1:7" ht="18" customHeight="1">
      <c r="A66" s="11"/>
      <c r="B66" s="11"/>
      <c r="C66" s="11"/>
      <c r="D66" s="11"/>
      <c r="E66" s="40"/>
      <c r="F66" s="40"/>
      <c r="G66" s="40"/>
    </row>
    <row r="67" spans="1:7" ht="18" customHeight="1" thickBot="1">
      <c r="A67" s="21" t="s">
        <v>65</v>
      </c>
      <c r="B67" s="11"/>
      <c r="C67" s="11"/>
      <c r="D67" s="11"/>
      <c r="E67" s="11"/>
      <c r="F67" s="11"/>
      <c r="G67" s="11"/>
    </row>
    <row r="68" spans="1:7" ht="36" customHeight="1">
      <c r="A68" s="23"/>
      <c r="B68" s="24"/>
      <c r="C68" s="46"/>
      <c r="D68" s="47"/>
      <c r="E68" s="25" t="str">
        <f>E16</f>
        <v>2021-2022</v>
      </c>
      <c r="F68" s="41" t="str">
        <f>F16</f>
        <v>2023-2024</v>
      </c>
      <c r="G68" s="48" t="str">
        <f>G16</f>
        <v>2025-2026</v>
      </c>
    </row>
    <row r="69" spans="1:7" ht="18" customHeight="1">
      <c r="A69" s="29" t="s">
        <v>66</v>
      </c>
      <c r="B69" s="30"/>
      <c r="C69" s="49"/>
      <c r="D69" s="50"/>
      <c r="E69" s="51">
        <v>0</v>
      </c>
      <c r="F69" s="45">
        <v>38545975.97606856</v>
      </c>
      <c r="G69" s="44">
        <v>0</v>
      </c>
    </row>
    <row r="70" spans="1:9" ht="18" customHeight="1">
      <c r="A70" s="29" t="s">
        <v>67</v>
      </c>
      <c r="B70" s="30"/>
      <c r="C70" s="30"/>
      <c r="D70" s="42"/>
      <c r="E70" s="51">
        <v>0</v>
      </c>
      <c r="F70" s="45">
        <v>7015367.6276444765</v>
      </c>
      <c r="G70" s="44">
        <v>0</v>
      </c>
      <c r="H70" s="52"/>
      <c r="I70" s="52"/>
    </row>
    <row r="71" spans="1:7" ht="18" customHeight="1">
      <c r="A71" s="53"/>
      <c r="B71" s="54"/>
      <c r="C71" s="54"/>
      <c r="D71" s="55"/>
      <c r="E71" s="56"/>
      <c r="F71" s="56"/>
      <c r="G71" s="57"/>
    </row>
    <row r="72" spans="1:9" ht="18" customHeight="1" thickBot="1">
      <c r="A72" s="34" t="s">
        <v>64</v>
      </c>
      <c r="B72" s="35"/>
      <c r="C72" s="35"/>
      <c r="D72" s="58"/>
      <c r="E72" s="37">
        <f>SUM(E69:E71)</f>
        <v>0</v>
      </c>
      <c r="F72" s="37">
        <f>SUM(F69:F71)</f>
        <v>45561343.603713036</v>
      </c>
      <c r="G72" s="38">
        <f>SUM(G69:G71)</f>
        <v>0</v>
      </c>
      <c r="H72" s="52"/>
      <c r="I72" s="52"/>
    </row>
    <row r="73" spans="1:9" ht="18" customHeight="1">
      <c r="A73" s="21" t="s">
        <v>68</v>
      </c>
      <c r="B73" s="11"/>
      <c r="C73" s="11"/>
      <c r="D73" s="11"/>
      <c r="E73" s="59"/>
      <c r="F73" s="59"/>
      <c r="G73" s="59"/>
      <c r="H73" s="52"/>
      <c r="I73" s="52"/>
    </row>
    <row r="74" spans="1:9" ht="21.6" customHeight="1">
      <c r="A74" s="11" t="s">
        <v>69</v>
      </c>
      <c r="B74" s="11"/>
      <c r="C74" s="11"/>
      <c r="D74" s="11"/>
      <c r="E74" s="59"/>
      <c r="F74" s="59"/>
      <c r="G74" s="59"/>
      <c r="H74" s="52"/>
      <c r="I74" s="52"/>
    </row>
    <row r="75" spans="1:9" ht="18" customHeight="1">
      <c r="A75" s="66" t="s">
        <v>70</v>
      </c>
      <c r="B75" s="67"/>
      <c r="C75" s="67"/>
      <c r="D75" s="67"/>
      <c r="E75" s="67"/>
      <c r="F75" s="67"/>
      <c r="G75" s="67"/>
      <c r="H75" s="52"/>
      <c r="I75" s="52"/>
    </row>
    <row r="76" spans="1:9" ht="18" customHeight="1">
      <c r="A76" s="67"/>
      <c r="B76" s="67"/>
      <c r="C76" s="67"/>
      <c r="D76" s="67"/>
      <c r="E76" s="67"/>
      <c r="F76" s="67"/>
      <c r="G76" s="67"/>
      <c r="H76" s="52"/>
      <c r="I76" s="52"/>
    </row>
    <row r="77" spans="1:9" ht="15" customHeight="1">
      <c r="A77" s="67"/>
      <c r="B77" s="67"/>
      <c r="C77" s="67"/>
      <c r="D77" s="67"/>
      <c r="E77" s="67"/>
      <c r="F77" s="67"/>
      <c r="G77" s="67"/>
      <c r="H77" s="52"/>
      <c r="I77" s="52"/>
    </row>
    <row r="78" spans="1:9" ht="12.95" customHeight="1" hidden="1">
      <c r="A78" s="68"/>
      <c r="B78" s="68"/>
      <c r="C78" s="68"/>
      <c r="D78" s="68"/>
      <c r="E78" s="68"/>
      <c r="F78" s="68"/>
      <c r="G78" s="68"/>
      <c r="H78" s="52"/>
      <c r="I78" s="52"/>
    </row>
    <row r="79" spans="1:9" ht="18" customHeight="1">
      <c r="A79" s="21" t="s">
        <v>71</v>
      </c>
      <c r="B79" s="11"/>
      <c r="C79" s="11"/>
      <c r="D79" s="11"/>
      <c r="E79" s="59"/>
      <c r="F79" s="59"/>
      <c r="G79" s="59"/>
      <c r="H79" s="52"/>
      <c r="I79" s="52"/>
    </row>
    <row r="80" spans="1:9" ht="42" customHeight="1">
      <c r="A80" s="69" t="s">
        <v>72</v>
      </c>
      <c r="B80" s="69"/>
      <c r="C80" s="69"/>
      <c r="D80" s="69"/>
      <c r="E80" s="69"/>
      <c r="F80" s="69"/>
      <c r="G80" s="69"/>
      <c r="H80" s="52"/>
      <c r="I80" s="52"/>
    </row>
    <row r="81" spans="1:7" ht="14.25">
      <c r="A81" s="11" t="s">
        <v>73</v>
      </c>
      <c r="B81" s="11"/>
      <c r="C81" s="11"/>
      <c r="D81" s="11"/>
      <c r="E81" s="11"/>
      <c r="F81" s="11"/>
      <c r="G81" s="11"/>
    </row>
    <row r="82" spans="1:7" ht="28.5" customHeight="1">
      <c r="A82" s="70" t="s">
        <v>74</v>
      </c>
      <c r="B82" s="70"/>
      <c r="C82" s="70"/>
      <c r="D82" s="70"/>
      <c r="E82" s="70"/>
      <c r="F82" s="70"/>
      <c r="G82" s="70"/>
    </row>
    <row r="83" spans="1:9" ht="14.25">
      <c r="A83" s="11" t="s">
        <v>75</v>
      </c>
      <c r="B83" s="11"/>
      <c r="C83" s="11"/>
      <c r="D83" s="11"/>
      <c r="E83" s="11"/>
      <c r="F83" s="11"/>
      <c r="G83" s="11"/>
      <c r="H83" s="52"/>
      <c r="I83" s="52"/>
    </row>
    <row r="84" spans="1:7" ht="14.25">
      <c r="A84" s="11" t="s">
        <v>76</v>
      </c>
      <c r="B84" s="11"/>
      <c r="C84" s="11"/>
      <c r="D84" s="11"/>
      <c r="E84" s="11"/>
      <c r="F84" s="11"/>
      <c r="G84" s="11"/>
    </row>
    <row r="85" spans="1:7" ht="14.25">
      <c r="A85" s="11"/>
      <c r="B85" s="11"/>
      <c r="C85" s="11"/>
      <c r="D85" s="11"/>
      <c r="E85" s="11"/>
      <c r="F85" s="11"/>
      <c r="G85" s="11"/>
    </row>
    <row r="86" spans="1:7" ht="14.25">
      <c r="A86" s="11"/>
      <c r="B86" s="11"/>
      <c r="C86" s="11"/>
      <c r="D86" s="11"/>
      <c r="E86" s="11"/>
      <c r="F86" s="11"/>
      <c r="G86" s="11"/>
    </row>
    <row r="87" spans="1:7" ht="14.25">
      <c r="A87" s="11"/>
      <c r="B87" s="11"/>
      <c r="C87" s="11"/>
      <c r="D87" s="11"/>
      <c r="E87" s="11"/>
      <c r="F87" s="11"/>
      <c r="G87" s="11"/>
    </row>
    <row r="88" spans="1:7" ht="14.25">
      <c r="A88" s="11"/>
      <c r="B88" s="11"/>
      <c r="C88" s="11"/>
      <c r="D88" s="11"/>
      <c r="E88" s="11"/>
      <c r="F88" s="11"/>
      <c r="G88" s="11"/>
    </row>
    <row r="89" spans="1:7" ht="14.25">
      <c r="A89" s="11"/>
      <c r="B89" s="11"/>
      <c r="C89" s="11"/>
      <c r="D89" s="11"/>
      <c r="E89" s="11"/>
      <c r="F89" s="11"/>
      <c r="G89" s="11"/>
    </row>
    <row r="90" spans="1:7" ht="14.25">
      <c r="A90" s="11"/>
      <c r="B90" s="11"/>
      <c r="C90" s="11"/>
      <c r="D90" s="11"/>
      <c r="E90" s="11"/>
      <c r="F90" s="11"/>
      <c r="G90" s="11"/>
    </row>
    <row r="91" spans="1:7" ht="14.25">
      <c r="A91" s="11"/>
      <c r="B91" s="11"/>
      <c r="C91" s="11"/>
      <c r="D91" s="11"/>
      <c r="E91" s="11"/>
      <c r="F91" s="11"/>
      <c r="G91" s="11"/>
    </row>
    <row r="92" spans="1:7" ht="14.25">
      <c r="A92" s="11"/>
      <c r="B92" s="11"/>
      <c r="C92" s="11"/>
      <c r="D92" s="11"/>
      <c r="E92" s="11"/>
      <c r="F92" s="11"/>
      <c r="G92" s="11"/>
    </row>
    <row r="93" spans="1:7" ht="14.25">
      <c r="A93" s="11"/>
      <c r="B93" s="11"/>
      <c r="C93" s="11"/>
      <c r="D93" s="11"/>
      <c r="E93" s="11"/>
      <c r="F93" s="11"/>
      <c r="G93" s="11"/>
    </row>
    <row r="94" spans="1:7" ht="14.25">
      <c r="A94" s="11"/>
      <c r="B94" s="11"/>
      <c r="C94" s="11"/>
      <c r="D94" s="11"/>
      <c r="E94" s="11"/>
      <c r="F94" s="11"/>
      <c r="G94" s="11"/>
    </row>
    <row r="95" spans="1:7" ht="14.25">
      <c r="A95" s="11"/>
      <c r="B95" s="11"/>
      <c r="C95" s="11"/>
      <c r="D95" s="11"/>
      <c r="E95" s="11"/>
      <c r="F95" s="11"/>
      <c r="G95" s="11"/>
    </row>
    <row r="96" spans="1:7" ht="14.25">
      <c r="A96" s="11"/>
      <c r="B96" s="11"/>
      <c r="C96" s="11"/>
      <c r="D96" s="11"/>
      <c r="E96" s="11"/>
      <c r="F96" s="11"/>
      <c r="G96" s="11"/>
    </row>
    <row r="97" spans="1:7" ht="14.25">
      <c r="A97" s="11"/>
      <c r="B97" s="11"/>
      <c r="C97" s="11"/>
      <c r="D97" s="11"/>
      <c r="E97" s="11"/>
      <c r="F97" s="11"/>
      <c r="G97" s="11"/>
    </row>
    <row r="98" spans="1:7" ht="14.25">
      <c r="A98" s="11"/>
      <c r="B98" s="11"/>
      <c r="C98" s="11"/>
      <c r="D98" s="11"/>
      <c r="E98" s="11"/>
      <c r="F98" s="11"/>
      <c r="G98" s="11"/>
    </row>
    <row r="99" spans="1:7" ht="14.25">
      <c r="A99" s="11"/>
      <c r="B99" s="11"/>
      <c r="C99" s="11"/>
      <c r="D99" s="11"/>
      <c r="E99" s="11"/>
      <c r="F99" s="11"/>
      <c r="G99" s="11"/>
    </row>
    <row r="100" spans="1:7" ht="14.25">
      <c r="A100" s="11"/>
      <c r="B100" s="11"/>
      <c r="C100" s="11"/>
      <c r="D100" s="11"/>
      <c r="E100" s="11"/>
      <c r="F100" s="11"/>
      <c r="G100" s="11"/>
    </row>
    <row r="101" spans="1:7" ht="14.25">
      <c r="A101" s="11"/>
      <c r="B101" s="11"/>
      <c r="C101" s="11"/>
      <c r="D101" s="11"/>
      <c r="E101" s="11"/>
      <c r="F101" s="11"/>
      <c r="G101" s="11"/>
    </row>
    <row r="102" spans="1:7" ht="14.25">
      <c r="A102" s="11"/>
      <c r="B102" s="11"/>
      <c r="C102" s="11"/>
      <c r="D102" s="11"/>
      <c r="E102" s="11"/>
      <c r="F102" s="11"/>
      <c r="G102" s="11"/>
    </row>
    <row r="103" spans="1:7" ht="14.25">
      <c r="A103" s="11"/>
      <c r="B103" s="11"/>
      <c r="C103" s="11"/>
      <c r="D103" s="11"/>
      <c r="E103" s="11"/>
      <c r="F103" s="11"/>
      <c r="G103" s="11"/>
    </row>
    <row r="104" spans="1:7" ht="14.25">
      <c r="A104" s="11"/>
      <c r="B104" s="11"/>
      <c r="C104" s="11"/>
      <c r="D104" s="11"/>
      <c r="E104" s="11"/>
      <c r="F104" s="11"/>
      <c r="G104" s="11"/>
    </row>
    <row r="105" spans="1:7" ht="14.25">
      <c r="A105" s="11"/>
      <c r="B105" s="11"/>
      <c r="C105" s="11"/>
      <c r="D105" s="11"/>
      <c r="E105" s="11"/>
      <c r="F105" s="11"/>
      <c r="G105" s="11"/>
    </row>
    <row r="106" spans="1:7" ht="14.25">
      <c r="A106" s="11"/>
      <c r="B106" s="11"/>
      <c r="C106" s="11"/>
      <c r="D106" s="11"/>
      <c r="E106" s="11"/>
      <c r="F106" s="11"/>
      <c r="G106" s="11"/>
    </row>
    <row r="107" spans="1:7" ht="14.25">
      <c r="A107" s="11"/>
      <c r="B107" s="11"/>
      <c r="C107" s="11"/>
      <c r="D107" s="11"/>
      <c r="E107" s="11"/>
      <c r="F107" s="11"/>
      <c r="G107" s="11"/>
    </row>
    <row r="108" spans="1:7" ht="14.25">
      <c r="A108" s="11"/>
      <c r="B108" s="11"/>
      <c r="C108" s="11"/>
      <c r="D108" s="11"/>
      <c r="E108" s="11"/>
      <c r="F108" s="11"/>
      <c r="G108" s="11"/>
    </row>
  </sheetData>
  <mergeCells count="4">
    <mergeCell ref="A12:G13"/>
    <mergeCell ref="A75:G78"/>
    <mergeCell ref="A80:G80"/>
    <mergeCell ref="A82:G82"/>
  </mergeCells>
  <printOptions/>
  <pageMargins left="0.77" right="0.75" top="1" bottom="1" header="0.5" footer="0.5"/>
  <pageSetup fitToHeight="1" fitToWidth="1" horizontalDpi="600" verticalDpi="600" orientation="portrait" scale="4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14" ma:contentTypeDescription="Create a new document." ma:contentTypeScope="" ma:versionID="ba7e2ff0e45ef8cf1b8ec9069ee9f196">
  <xsd:schema xmlns:xsd="http://www.w3.org/2001/XMLSchema" xmlns:xs="http://www.w3.org/2001/XMLSchema" xmlns:p="http://schemas.microsoft.com/office/2006/metadata/properties" xmlns:ns2="7e2aceee-b130-49c7-9ac9-b26cc173b916" xmlns:ns3="b26352fe-bbc0-46d5-84bb-ca8805f801b3" targetNamespace="http://schemas.microsoft.com/office/2006/metadata/properties" ma:root="true" ma:fieldsID="60432bd96d2fb5d29f2e26169799a44c" ns2:_="" ns3:_="">
    <xsd:import namespace="7e2aceee-b130-49c7-9ac9-b26cc173b916"/>
    <xsd:import namespace="b26352fe-bbc0-46d5-84bb-ca8805f801b3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G"/>
          <xsd:enumeration value="PE"/>
          <xsd:enumeration value="CJ_HHS"/>
          <xsd:enumeration value="C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7e2aceee-b130-49c7-9ac9-b26cc173b916">Dwight Review</PHASE>
    <Analyst xmlns="7e2aceee-b130-49c7-9ac9-b26cc173b916">
      <UserInfo>
        <DisplayName/>
        <AccountId xsi:nil="true"/>
        <AccountType/>
      </UserInfo>
    </Analyst>
    <PSBSection xmlns="7e2aceee-b130-49c7-9ac9-b26cc173b916">GG</PSBSection>
    <BookSection xmlns="7e2aceee-b130-49c7-9ac9-b26cc173b916" xsi:nil="true"/>
    <DocType xmlns="7e2aceee-b130-49c7-9ac9-b26cc173b916">LEGISLATION</DocType>
  </documentManagement>
</p:properties>
</file>

<file path=customXml/itemProps1.xml><?xml version="1.0" encoding="utf-8"?>
<ds:datastoreItem xmlns:ds="http://schemas.openxmlformats.org/officeDocument/2006/customXml" ds:itemID="{579FCBCF-2691-4EC0-ADA6-78CA5E4EFC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6D7B82-8C1D-45F4-B0CF-FC407CC2EC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C5826C-3566-43BD-8228-0C7AB42E51A4}">
  <ds:schemaRefs>
    <ds:schemaRef ds:uri="http://schemas.microsoft.com/office/2006/metadata/properties"/>
    <ds:schemaRef ds:uri="http://schemas.microsoft.com/office/infopath/2007/PartnerControls"/>
    <ds:schemaRef ds:uri="7e2aceee-b130-49c7-9ac9-b26cc173b9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Cossette, Jason</dc:creator>
  <cp:keywords/>
  <dc:description/>
  <cp:lastModifiedBy>Steadman, Marka</cp:lastModifiedBy>
  <cp:lastPrinted>2022-10-21T17:47:19Z</cp:lastPrinted>
  <dcterms:created xsi:type="dcterms:W3CDTF">2022-08-08T22:44:54Z</dcterms:created>
  <dcterms:modified xsi:type="dcterms:W3CDTF">2022-10-21T17:47:31Z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0x010100768D3BEDCC8B934DBDE78CCF088EFF37</vt:lpwstr>
  </property>
</Properties>
</file>