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Sheet1" sheetId="1" r:id="rId1"/>
  </sheets>
  <definedNames>
    <definedName name="_xlnm.Print_Area" localSheetId="0">'Sheet1'!$A$1:$F$46</definedName>
  </definedNames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D12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D14" authorId="0">
      <text>
        <r>
          <rPr>
            <sz val="8"/>
            <rFont val="Tahoma"/>
            <family val="0"/>
          </rPr>
          <t>Total of 'Combined Carryover &amp; Ordinance' column on Expenditure Sheet.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<sst xmlns="http://schemas.openxmlformats.org/spreadsheetml/2006/main" count="21" uniqueCount="21">
  <si>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Financial Plan </t>
  </si>
  <si>
    <t>Fund Number:</t>
  </si>
  <si>
    <t>Fund Name:</t>
  </si>
  <si>
    <t>Parks, Rec and Open Space</t>
  </si>
  <si>
    <t>2006 Beginning Fund Balance</t>
  </si>
  <si>
    <t>Revenues due from prior year (Carryover)</t>
  </si>
  <si>
    <t>Expenditures due from prior year (Carryover)</t>
  </si>
  <si>
    <t>2006 Adopted Revenue less Fund Balance usage</t>
  </si>
  <si>
    <t>2006 Adopted Expenditures</t>
  </si>
  <si>
    <t>2006 Ending Fund Balance</t>
  </si>
  <si>
    <t>Footnotes/Comments:</t>
  </si>
  <si>
    <t>A:  Includes the principal portion of the East Lake Sammammish loan payment.</t>
  </si>
  <si>
    <t>2007 Adjusted ending balance</t>
  </si>
  <si>
    <t>2007 Adopted ending FB</t>
  </si>
  <si>
    <t>(Trfs from REET I &amp; II and FIL)</t>
  </si>
  <si>
    <t>For 2007 First Qtr. Omnibus Supplemental</t>
  </si>
  <si>
    <t>2007 Adopted Budget Exp</t>
  </si>
  <si>
    <t>2007 Adopted Budget Rev</t>
  </si>
  <si>
    <t>2007 Beginning FB</t>
  </si>
  <si>
    <t>2007 1st Qtr Omni Revenue less fund balance usage</t>
  </si>
  <si>
    <t>2007 1st Qtr Omni Expenditures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</si>
</sst>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</numFmts>
  <fonts count="7">
    <font>
      <sz val="1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19">
      <alignment/>
      <protection/>
    </xf>
    <xf numFmtId="164" fontId="0" fillId="0" borderId="0" xfId="15" applyNumberFormat="1" applyAlignment="1">
      <alignment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164" fontId="0" fillId="0" borderId="0" xfId="15" applyNumberFormat="1" applyAlignment="1">
      <alignment horizontal="centerContinuous"/>
    </xf>
    <xf numFmtId="0" fontId="2" fillId="0" borderId="0" xfId="19" applyFont="1">
      <alignment/>
      <protection/>
    </xf>
    <xf numFmtId="0" fontId="2" fillId="0" borderId="1" xfId="19" applyFont="1" applyBorder="1">
      <alignment/>
      <protection/>
    </xf>
    <xf numFmtId="0" fontId="0" fillId="0" borderId="1" xfId="19" applyBorder="1">
      <alignment/>
      <protection/>
    </xf>
    <xf numFmtId="0" fontId="0" fillId="0" borderId="1" xfId="19" applyFont="1" applyBorder="1">
      <alignment/>
      <protection/>
    </xf>
    <xf numFmtId="164" fontId="0" fillId="0" borderId="1" xfId="15" applyNumberFormat="1" applyFont="1" applyBorder="1" applyAlignment="1">
      <alignment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>
      <alignment/>
      <protection/>
    </xf>
    <xf numFmtId="0" fontId="0" fillId="0" borderId="2" xfId="19" applyFont="1" applyBorder="1">
      <alignment/>
      <protection/>
    </xf>
    <xf numFmtId="0" fontId="0" fillId="0" borderId="3" xfId="19" applyBorder="1">
      <alignment/>
      <protection/>
    </xf>
    <xf numFmtId="164" fontId="2" fillId="0" borderId="4" xfId="15" applyNumberFormat="1" applyFont="1" applyBorder="1" applyAlignment="1">
      <alignment/>
    </xf>
    <xf numFmtId="0" fontId="0" fillId="0" borderId="5" xfId="19" applyFont="1" applyBorder="1">
      <alignment/>
      <protection/>
    </xf>
    <xf numFmtId="0" fontId="0" fillId="0" borderId="6" xfId="19" applyBorder="1">
      <alignment/>
      <protection/>
    </xf>
    <xf numFmtId="165" fontId="2" fillId="0" borderId="7" xfId="17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8" xfId="0" applyBorder="1" applyAlignment="1">
      <alignment/>
    </xf>
    <xf numFmtId="165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165" fontId="0" fillId="0" borderId="0" xfId="17" applyNumberFormat="1" applyAlignment="1">
      <alignment/>
    </xf>
    <xf numFmtId="165" fontId="0" fillId="0" borderId="8" xfId="17" applyNumberFormat="1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Pla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2">
      <selection activeCell="G17" sqref="G17"/>
    </sheetView>
  </sheetViews>
  <sheetFormatPr defaultColWidth="9.140625" defaultRowHeight="12.75"/>
  <cols>
    <col min="1" max="1" width="50.7109375" style="0" customWidth="1"/>
    <col min="4" max="4" width="12.8515625" style="0" bestFit="1" customWidth="1"/>
    <col min="5" max="5" width="1.8515625" style="0" customWidth="1"/>
    <col min="6" max="6" width="2.7109375" style="0" customWidth="1"/>
    <col min="7" max="7" width="26.00390625" style="0" customWidth="1"/>
    <col min="8" max="8" width="5.00390625" style="0" bestFit="1" customWidth="1"/>
    <col min="9" max="9" width="15.57421875" style="0" bestFit="1" customWidth="1"/>
  </cols>
  <sheetData>
    <row r="1" spans="1:6" ht="12.75">
      <c r="A1" s="1"/>
      <c r="B1" s="1"/>
      <c r="C1" s="1"/>
      <c r="D1" s="2"/>
      <c r="E1" s="1"/>
      <c r="F1" s="1"/>
    </row>
    <row r="2" spans="1:6" ht="20.25">
      <c r="A2" s="3" t="s">
        <v>0</v>
      </c>
      <c r="B2" s="4"/>
      <c r="C2" s="4"/>
      <c r="D2" s="5"/>
      <c r="E2" s="4"/>
      <c r="F2" s="1"/>
    </row>
    <row r="3" spans="1:6" ht="20.25">
      <c r="A3" s="3" t="s">
        <v>15</v>
      </c>
      <c r="B3" s="4"/>
      <c r="C3" s="4"/>
      <c r="D3" s="5"/>
      <c r="E3" s="4"/>
      <c r="F3" s="1"/>
    </row>
    <row r="4" spans="1:6" ht="12.75">
      <c r="A4" s="1"/>
      <c r="B4" s="1"/>
      <c r="C4" s="1"/>
      <c r="D4" s="2"/>
      <c r="E4" s="1"/>
      <c r="F4" s="1"/>
    </row>
    <row r="5" spans="1:6" ht="12.75">
      <c r="A5" s="1"/>
      <c r="B5" s="1"/>
      <c r="C5" s="1"/>
      <c r="D5" s="2"/>
      <c r="E5" s="1"/>
      <c r="F5" s="1"/>
    </row>
    <row r="6" spans="1:6" ht="13.5" thickBot="1">
      <c r="A6" s="6" t="s">
        <v>1</v>
      </c>
      <c r="B6" s="7">
        <v>3160</v>
      </c>
      <c r="C6" s="8"/>
      <c r="D6" s="2"/>
      <c r="E6" s="1"/>
      <c r="F6" s="1"/>
    </row>
    <row r="7" spans="1:6" ht="12.75">
      <c r="A7" s="1"/>
      <c r="B7" s="1"/>
      <c r="C7" s="1"/>
      <c r="D7" s="2"/>
      <c r="E7" s="1"/>
      <c r="F7" s="1"/>
    </row>
    <row r="8" spans="1:6" ht="13.5" thickBot="1">
      <c r="A8" s="6" t="s">
        <v>2</v>
      </c>
      <c r="B8" s="7" t="s">
        <v>3</v>
      </c>
      <c r="C8" s="9"/>
      <c r="D8" s="10"/>
      <c r="E8" s="1"/>
      <c r="F8" s="1"/>
    </row>
    <row r="9" spans="1:6" ht="13.5" thickBot="1">
      <c r="A9" s="11"/>
      <c r="B9" s="1"/>
      <c r="C9" s="1"/>
      <c r="D9" s="2"/>
      <c r="E9" s="1"/>
      <c r="F9" s="1"/>
    </row>
    <row r="10" spans="1:6" ht="13.5" thickBot="1">
      <c r="A10" s="14" t="s">
        <v>4</v>
      </c>
      <c r="B10" s="15"/>
      <c r="C10" s="15"/>
      <c r="D10" s="16">
        <v>4645086</v>
      </c>
      <c r="E10" s="1"/>
      <c r="F10" s="1"/>
    </row>
    <row r="11" spans="1:6" ht="12.75">
      <c r="A11" s="1"/>
      <c r="B11" s="1"/>
      <c r="C11" s="1"/>
      <c r="D11" s="2"/>
      <c r="E11" s="1"/>
      <c r="F11" s="1"/>
    </row>
    <row r="12" spans="1:6" ht="12.75">
      <c r="A12" s="13" t="s">
        <v>5</v>
      </c>
      <c r="B12" s="1"/>
      <c r="C12" s="1"/>
      <c r="D12" s="2">
        <f>12491272-3601264</f>
        <v>8890008</v>
      </c>
      <c r="E12" s="1"/>
      <c r="F12" s="1"/>
    </row>
    <row r="13" spans="1:6" ht="12.75">
      <c r="A13" s="1"/>
      <c r="B13" s="1"/>
      <c r="C13" s="1"/>
      <c r="D13" s="2"/>
      <c r="E13" s="1"/>
      <c r="F13" s="1"/>
    </row>
    <row r="14" spans="1:6" ht="12.75">
      <c r="A14" s="13" t="s">
        <v>6</v>
      </c>
      <c r="B14" s="1"/>
      <c r="C14" s="1"/>
      <c r="D14" s="2">
        <v>-12491272</v>
      </c>
      <c r="E14" s="1"/>
      <c r="F14" s="1"/>
    </row>
    <row r="15" spans="1:6" ht="12.75">
      <c r="A15" s="1"/>
      <c r="B15" s="1"/>
      <c r="C15" s="1"/>
      <c r="D15" s="2"/>
      <c r="E15" s="1"/>
      <c r="F15" s="1"/>
    </row>
    <row r="16" spans="1:6" ht="12.75">
      <c r="A16" s="12" t="s">
        <v>7</v>
      </c>
      <c r="B16" s="1"/>
      <c r="C16" s="1"/>
      <c r="D16" s="2">
        <v>13724027</v>
      </c>
      <c r="E16" s="1"/>
      <c r="F16" s="1"/>
    </row>
    <row r="17" spans="1:6" ht="12.75">
      <c r="A17" s="1"/>
      <c r="B17" s="1"/>
      <c r="C17" s="1"/>
      <c r="D17" s="2"/>
      <c r="E17" s="1"/>
      <c r="F17" s="1"/>
    </row>
    <row r="18" spans="1:6" ht="12.75">
      <c r="A18" s="13" t="s">
        <v>8</v>
      </c>
      <c r="B18" s="1"/>
      <c r="C18" s="1"/>
      <c r="D18" s="2">
        <v>-13724027</v>
      </c>
      <c r="E18" s="1"/>
      <c r="F18" s="1"/>
    </row>
    <row r="19" spans="1:6" ht="12.75">
      <c r="A19" s="1"/>
      <c r="B19" s="1"/>
      <c r="C19" s="1"/>
      <c r="D19" s="2"/>
      <c r="E19" s="1"/>
      <c r="F19" s="1"/>
    </row>
    <row r="20" spans="1:6" ht="13.5" thickBot="1">
      <c r="A20" s="1"/>
      <c r="B20" s="1"/>
      <c r="C20" s="1"/>
      <c r="D20" s="2"/>
      <c r="E20" s="1"/>
      <c r="F20" s="1"/>
    </row>
    <row r="21" spans="1:6" ht="14.25" thickBot="1" thickTop="1">
      <c r="A21" s="17" t="s">
        <v>9</v>
      </c>
      <c r="B21" s="18"/>
      <c r="C21" s="18"/>
      <c r="D21" s="19">
        <f>SUM(D10:D20)</f>
        <v>1043822</v>
      </c>
      <c r="E21" s="1"/>
      <c r="F21" s="1"/>
    </row>
    <row r="22" spans="1:6" ht="13.5" thickTop="1">
      <c r="A22" s="1"/>
      <c r="B22" s="1"/>
      <c r="C22" s="1"/>
      <c r="D22" s="2"/>
      <c r="E22" s="1"/>
      <c r="F22" s="1"/>
    </row>
    <row r="23" ht="12.75">
      <c r="B23" s="20">
        <v>2007</v>
      </c>
    </row>
    <row r="24" spans="1:4" ht="12.75">
      <c r="A24" s="21"/>
      <c r="B24" s="21"/>
      <c r="C24" s="21"/>
      <c r="D24" s="21"/>
    </row>
    <row r="25" spans="1:4" ht="12.75">
      <c r="A25" s="21" t="s">
        <v>18</v>
      </c>
      <c r="B25" s="21"/>
      <c r="C25" s="27"/>
      <c r="D25" s="22">
        <f>+D21</f>
        <v>1043822</v>
      </c>
    </row>
    <row r="28" spans="1:4" ht="12.75">
      <c r="A28" t="s">
        <v>17</v>
      </c>
      <c r="D28" s="25">
        <f>6376076+5484329+1000000+100000-173</f>
        <v>12960232</v>
      </c>
    </row>
    <row r="29" ht="12.75">
      <c r="D29" s="25"/>
    </row>
    <row r="30" ht="12.75">
      <c r="D30" s="25"/>
    </row>
    <row r="31" spans="1:4" ht="12.75">
      <c r="A31" t="s">
        <v>16</v>
      </c>
      <c r="D31" s="25">
        <v>-13260231</v>
      </c>
    </row>
    <row r="32" ht="12.75">
      <c r="D32" s="25"/>
    </row>
    <row r="33" spans="1:3" ht="13.5" thickBot="1">
      <c r="A33" s="24"/>
      <c r="B33" s="24"/>
      <c r="C33" s="24"/>
    </row>
    <row r="34" spans="1:4" ht="13.5" thickBot="1">
      <c r="A34" s="24" t="s">
        <v>13</v>
      </c>
      <c r="B34" s="24"/>
      <c r="C34" s="24"/>
      <c r="D34" s="16">
        <f>SUM(D25:D33)</f>
        <v>743823</v>
      </c>
    </row>
    <row r="36" spans="1:4" ht="12.75">
      <c r="A36" t="s">
        <v>19</v>
      </c>
      <c r="D36" s="25">
        <f>300000+719330+100000</f>
        <v>1119330</v>
      </c>
    </row>
    <row r="37" ht="12.75">
      <c r="A37" t="s">
        <v>14</v>
      </c>
    </row>
    <row r="39" spans="1:4" ht="12.75">
      <c r="A39" t="s">
        <v>20</v>
      </c>
      <c r="D39" s="26">
        <v>-1174677</v>
      </c>
    </row>
    <row r="41" spans="1:3" ht="13.5" thickBot="1">
      <c r="A41" s="23"/>
      <c r="B41" s="23"/>
      <c r="C41" s="23"/>
    </row>
    <row r="42" spans="1:4" ht="14.25" thickBot="1" thickTop="1">
      <c r="A42" s="23" t="s">
        <v>12</v>
      </c>
      <c r="B42" s="23"/>
      <c r="C42" s="28"/>
      <c r="D42" s="19">
        <f>SUM(D34:D41)</f>
        <v>688476</v>
      </c>
    </row>
    <row r="43" ht="13.5" thickTop="1"/>
    <row r="44" spans="1:4" ht="12.75">
      <c r="A44" s="1" t="s">
        <v>10</v>
      </c>
      <c r="B44" s="1"/>
      <c r="C44" s="1"/>
      <c r="D44" s="2"/>
    </row>
    <row r="45" spans="1:4" ht="12.75">
      <c r="A45" s="1"/>
      <c r="B45" s="1"/>
      <c r="C45" s="1"/>
      <c r="D45" s="2"/>
    </row>
    <row r="46" spans="1:4" ht="12.75">
      <c r="A46" s="13" t="s">
        <v>11</v>
      </c>
      <c r="B46" s="1"/>
      <c r="C46" s="1"/>
      <c r="D46" s="2"/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brozs</dc:creator>
  <cp:keywords/>
  <dc:description/>
  <cp:lastModifiedBy>Laura Kennison</cp:lastModifiedBy>
  <cp:lastPrinted>2007-03-29T16:34:03Z</cp:lastPrinted>
  <dcterms:created xsi:type="dcterms:W3CDTF">2007-03-28T16:18:48Z</dcterms:created>
  <dcterms:modified xsi:type="dcterms:W3CDTF">2007-03-30T14:47:28Z</dcterms:modified>
  <cp:category/>
  <cp:version/>
  <cp:contentType/>
  <cp:contentStatus/>
</cp:coreProperties>
</file>