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Misd. Diversion" sheetId="1" r:id="rId1"/>
  </sheets>
  <definedNames>
    <definedName name="_xlnm.Print_Area" localSheetId="0">'Misd. Diversion'!$A$1:$H$45</definedName>
  </definedNames>
  <calcPr fullCalcOnLoad="1"/>
</workbook>
</file>

<file path=xl/sharedStrings.xml><?xml version="1.0" encoding="utf-8"?>
<sst xmlns="http://schemas.openxmlformats.org/spreadsheetml/2006/main" count="47" uniqueCount="35">
  <si>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</si>
  <si>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</si>
  <si>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</si>
  <si>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</si>
  <si>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</si>
  <si>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</si>
  <si>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</si>
  <si>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</si>
  <si>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</si>
  <si>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</si>
  <si>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</si>
  <si>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</si>
  <si>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</si>
  <si>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</si>
  <si>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</si>
  <si>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</si>
  <si>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</si>
  <si>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</si>
  <si>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</si>
  <si>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Krista Camenzind</t>
  </si>
  <si>
    <t>0010</t>
  </si>
  <si>
    <t>Note Reviewed By:   Andrew Bauck</t>
  </si>
  <si>
    <t>Title:  Pre-Filing Misdemeanor Diversion</t>
  </si>
  <si>
    <t>Affected Agency and/or Agencies:  PAO/District Court/OPD</t>
  </si>
  <si>
    <t>Office of Public Defense</t>
  </si>
  <si>
    <t>A95000</t>
  </si>
  <si>
    <t>Contract Legal Services</t>
  </si>
  <si>
    <t xml:space="preserve">The Prosecutor estimates 300 cases will not be filed due to this program.  The cost of a public defense misdemeanor credit </t>
  </si>
  <si>
    <t>in 2013 is $521.  Roughly half of misdemeanants are indigents and half of the cases are handled by the private bar.</t>
  </si>
  <si>
    <t>As part of a pre-filing misdemeanor diversion program, the PAO will defer filing on certain drug-related misdemeanors:</t>
  </si>
  <si>
    <t>Minor in Possession, possession of less than 40 grams of marijuana, possession of drug paraphernalia.   If the individual</t>
  </si>
  <si>
    <t>completes a day in the County's work crew program, or other activity specified by the PAO, then the PAO will not file</t>
  </si>
  <si>
    <t xml:space="preserve"> the charge.</t>
  </si>
  <si>
    <t>County-funded defense attorney.</t>
  </si>
  <si>
    <t xml:space="preserve">As a result, the diversion program would affect approximately 150 cases that would otherwise have required 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</si>
</sst>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0" fontId="7" fillId="0" borderId="0" xfId="0" applyFont="1" applyAlignment="1" quotePrefix="1">
      <alignment/>
    </xf>
    <xf numFmtId="164" fontId="2" fillId="0" borderId="19" xfId="0" applyNumberFormat="1" applyFont="1" applyBorder="1" applyAlignment="1" quotePrefix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5" fontId="0" fillId="0" borderId="0" xfId="42" applyNumberFormat="1" applyFont="1" applyAlignment="1">
      <alignment/>
    </xf>
    <xf numFmtId="5" fontId="2" fillId="0" borderId="19" xfId="0" applyNumberFormat="1" applyFont="1" applyBorder="1" applyAlignment="1">
      <alignment/>
    </xf>
    <xf numFmtId="5" fontId="2" fillId="0" borderId="21" xfId="0" applyNumberFormat="1" applyFont="1" applyBorder="1" applyAlignment="1">
      <alignment/>
    </xf>
    <xf numFmtId="5" fontId="2" fillId="0" borderId="28" xfId="0" applyNumberFormat="1" applyFont="1" applyBorder="1" applyAlignment="1">
      <alignment/>
    </xf>
    <xf numFmtId="5" fontId="4" fillId="0" borderId="31" xfId="0" applyNumberFormat="1" applyFont="1" applyBorder="1" applyAlignment="1">
      <alignment/>
    </xf>
    <xf numFmtId="5" fontId="2" fillId="0" borderId="0" xfId="0" applyNumberFormat="1" applyFont="1" applyAlignment="1">
      <alignment/>
    </xf>
    <xf numFmtId="5" fontId="2" fillId="0" borderId="24" xfId="0" applyNumberFormat="1" applyFont="1" applyBorder="1" applyAlignment="1">
      <alignment horizontal="center"/>
    </xf>
    <xf numFmtId="5" fontId="2" fillId="0" borderId="25" xfId="0" applyNumberFormat="1" applyFont="1" applyBorder="1" applyAlignment="1">
      <alignment horizontal="center"/>
    </xf>
    <xf numFmtId="5" fontId="2" fillId="0" borderId="26" xfId="0" applyNumberFormat="1" applyFont="1" applyBorder="1" applyAlignment="1">
      <alignment horizontal="center"/>
    </xf>
    <xf numFmtId="5" fontId="6" fillId="0" borderId="19" xfId="0" applyNumberFormat="1" applyFont="1" applyBorder="1" applyAlignment="1">
      <alignment horizontal="center"/>
    </xf>
    <xf numFmtId="5" fontId="6" fillId="0" borderId="21" xfId="0" applyNumberFormat="1" applyFont="1" applyBorder="1" applyAlignment="1">
      <alignment horizontal="center"/>
    </xf>
    <xf numFmtId="5" fontId="6" fillId="0" borderId="28" xfId="0" applyNumberFormat="1" applyFont="1" applyBorder="1" applyAlignment="1">
      <alignment horizontal="center"/>
    </xf>
    <xf numFmtId="5" fontId="2" fillId="0" borderId="37" xfId="0" applyNumberFormat="1" applyFont="1" applyBorder="1" applyAlignment="1">
      <alignment/>
    </xf>
    <xf numFmtId="5" fontId="2" fillId="0" borderId="38" xfId="0" applyNumberFormat="1" applyFont="1" applyBorder="1" applyAlignment="1">
      <alignment/>
    </xf>
    <xf numFmtId="5" fontId="2" fillId="0" borderId="39" xfId="0" applyNumberFormat="1" applyFont="1" applyBorder="1" applyAlignment="1">
      <alignment/>
    </xf>
    <xf numFmtId="5" fontId="0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5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0"/>
      <c r="F12" s="60"/>
      <c r="G12" s="61"/>
      <c r="H12" s="62"/>
    </row>
    <row r="13" spans="1:8" ht="18" customHeight="1">
      <c r="A13" s="42"/>
      <c r="B13" s="20"/>
      <c r="C13" s="65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3"/>
      <c r="F16" s="63">
        <f>F13</f>
        <v>0</v>
      </c>
      <c r="G16" s="63">
        <f>G13</f>
        <v>0</v>
      </c>
      <c r="H16" s="87">
        <f>H13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0"/>
      <c r="F20" s="60"/>
      <c r="G20" s="61"/>
      <c r="H20" s="62"/>
    </row>
    <row r="21" spans="1:8" ht="18" customHeight="1">
      <c r="A21" s="42" t="s">
        <v>24</v>
      </c>
      <c r="B21" s="27"/>
      <c r="C21" s="65" t="s">
        <v>20</v>
      </c>
      <c r="D21" s="21" t="s">
        <v>25</v>
      </c>
      <c r="E21" s="23"/>
      <c r="F21" s="69">
        <f>-521*150</f>
        <v>-78150</v>
      </c>
      <c r="G21" s="70">
        <f>F21*1.05</f>
        <v>-82057.5</v>
      </c>
      <c r="H21" s="71">
        <f>G21*1.05</f>
        <v>-86160.375</v>
      </c>
    </row>
    <row r="22" spans="1:8" ht="18" customHeight="1">
      <c r="A22" s="42"/>
      <c r="B22" s="27"/>
      <c r="C22" s="24"/>
      <c r="D22" s="28"/>
      <c r="E22" s="25"/>
      <c r="F22" s="69"/>
      <c r="G22" s="70"/>
      <c r="H22" s="71"/>
    </row>
    <row r="23" spans="1:8" ht="18" customHeight="1">
      <c r="A23" s="42"/>
      <c r="B23" s="27"/>
      <c r="C23" s="22"/>
      <c r="D23" s="22"/>
      <c r="E23" s="23"/>
      <c r="F23" s="69"/>
      <c r="G23" s="70"/>
      <c r="H23" s="71"/>
    </row>
    <row r="24" spans="1:9" ht="18" customHeight="1" thickBot="1">
      <c r="A24" s="45"/>
      <c r="B24" s="46" t="s">
        <v>15</v>
      </c>
      <c r="C24" s="47"/>
      <c r="D24" s="47"/>
      <c r="E24" s="63"/>
      <c r="F24" s="72">
        <f>SUM(F21:F23)</f>
        <v>-78150</v>
      </c>
      <c r="G24" s="72">
        <f>SUM(G21:G23)</f>
        <v>-82057.5</v>
      </c>
      <c r="H24" s="86">
        <f>SUM(H21:H23)</f>
        <v>-86160.375</v>
      </c>
      <c r="I24" s="59"/>
    </row>
    <row r="25" spans="1:8" ht="18" customHeight="1">
      <c r="A25" s="19"/>
      <c r="B25" s="19"/>
      <c r="C25" s="19"/>
      <c r="D25" s="19"/>
      <c r="E25" s="26"/>
      <c r="F25" s="73"/>
      <c r="G25" s="73"/>
      <c r="H25" s="73"/>
    </row>
    <row r="26" spans="1:8" ht="18" customHeight="1" thickBot="1">
      <c r="A26" s="51" t="s">
        <v>16</v>
      </c>
      <c r="B26" s="14"/>
      <c r="C26" s="14"/>
      <c r="D26" s="14"/>
      <c r="E26" s="19"/>
      <c r="F26" s="73"/>
      <c r="G26" s="73"/>
      <c r="H26" s="73"/>
    </row>
    <row r="27" spans="1:10" ht="18" customHeight="1">
      <c r="A27" s="37"/>
      <c r="B27" s="38"/>
      <c r="C27" s="48"/>
      <c r="D27" s="49"/>
      <c r="E27" s="39" t="s">
        <v>6</v>
      </c>
      <c r="F27" s="74" t="s">
        <v>7</v>
      </c>
      <c r="G27" s="75" t="s">
        <v>8</v>
      </c>
      <c r="H27" s="76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0"/>
      <c r="F28" s="77"/>
      <c r="G28" s="78"/>
      <c r="H28" s="79"/>
      <c r="I28" s="31"/>
      <c r="J28" s="31"/>
    </row>
    <row r="29" spans="1:10" ht="18" customHeight="1">
      <c r="A29" s="42" t="s">
        <v>26</v>
      </c>
      <c r="B29" s="20"/>
      <c r="C29" s="20"/>
      <c r="D29" s="27"/>
      <c r="E29" s="23"/>
      <c r="F29" s="69">
        <f>F24</f>
        <v>-78150</v>
      </c>
      <c r="G29" s="69">
        <f>G24</f>
        <v>-82057.5</v>
      </c>
      <c r="H29" s="71">
        <f>H24</f>
        <v>-86160.375</v>
      </c>
      <c r="I29" s="32"/>
      <c r="J29" s="32"/>
    </row>
    <row r="30" spans="1:10" ht="18" customHeight="1">
      <c r="A30" s="42"/>
      <c r="B30" s="20"/>
      <c r="C30" s="20"/>
      <c r="D30" s="27"/>
      <c r="E30" s="23"/>
      <c r="F30" s="69"/>
      <c r="G30" s="70"/>
      <c r="H30" s="71"/>
      <c r="I30" s="32"/>
      <c r="J30" s="32"/>
    </row>
    <row r="31" spans="1:8" ht="18" customHeight="1">
      <c r="A31" s="42"/>
      <c r="B31" s="20"/>
      <c r="C31" s="20"/>
      <c r="D31" s="27"/>
      <c r="E31" s="58"/>
      <c r="F31" s="69"/>
      <c r="G31" s="70"/>
      <c r="H31" s="71"/>
    </row>
    <row r="32" spans="1:8" ht="18" customHeight="1">
      <c r="A32" s="54"/>
      <c r="B32" s="55"/>
      <c r="C32" s="55"/>
      <c r="D32" s="56"/>
      <c r="E32" s="57"/>
      <c r="F32" s="80"/>
      <c r="G32" s="81"/>
      <c r="H32" s="82"/>
    </row>
    <row r="33" spans="1:10" ht="18" customHeight="1" thickBot="1">
      <c r="A33" s="45" t="s">
        <v>15</v>
      </c>
      <c r="B33" s="46"/>
      <c r="C33" s="46"/>
      <c r="D33" s="50"/>
      <c r="E33" s="63"/>
      <c r="F33" s="72">
        <f>SUM(F29:F31)</f>
        <v>-78150</v>
      </c>
      <c r="G33" s="72">
        <f>SUM(G29:G31)</f>
        <v>-82057.5</v>
      </c>
      <c r="H33" s="86">
        <f>SUM(H29:H31)</f>
        <v>-86160.375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84" t="s">
        <v>29</v>
      </c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84" t="s">
        <v>30</v>
      </c>
      <c r="C37" s="19"/>
      <c r="D37" s="19"/>
      <c r="E37" s="19"/>
      <c r="F37" s="19"/>
      <c r="G37" s="19"/>
      <c r="H37" s="19"/>
    </row>
    <row r="38" spans="1:8" ht="13.5">
      <c r="A38" s="84" t="s">
        <v>31</v>
      </c>
      <c r="B38" s="19"/>
      <c r="C38" s="19"/>
      <c r="D38" s="19"/>
      <c r="E38" s="26"/>
      <c r="F38" s="26"/>
      <c r="G38" s="26"/>
      <c r="H38" s="26"/>
    </row>
    <row r="39" ht="13.5">
      <c r="A39" s="19" t="s">
        <v>32</v>
      </c>
    </row>
    <row r="40" spans="1:4" ht="12.75">
      <c r="A40" s="64"/>
      <c r="D40" s="66"/>
    </row>
    <row r="41" spans="1:4" ht="13.5">
      <c r="A41" s="19" t="s">
        <v>27</v>
      </c>
      <c r="D41" s="66"/>
    </row>
    <row r="42" spans="1:4" ht="13.5">
      <c r="A42" s="19" t="s">
        <v>28</v>
      </c>
      <c r="D42" s="68"/>
    </row>
    <row r="43" spans="1:4" ht="13.5">
      <c r="A43" s="85" t="s">
        <v>34</v>
      </c>
      <c r="B43" s="31"/>
      <c r="C43" s="31"/>
      <c r="D43" s="83"/>
    </row>
    <row r="44" spans="1:4" ht="13.5">
      <c r="A44" s="19" t="s">
        <v>33</v>
      </c>
      <c r="D44" s="68"/>
    </row>
    <row r="48" ht="12.75">
      <c r="A48" s="67"/>
    </row>
    <row r="49" ht="12.75">
      <c r="A49" s="67"/>
    </row>
    <row r="51" ht="12.75">
      <c r="A51" s="67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2012-09-06T17:19:05Z</cp:lastPrinted>
  <dcterms:created xsi:type="dcterms:W3CDTF">1999-06-02T23:29:55Z</dcterms:created>
  <dcterms:modified xsi:type="dcterms:W3CDTF">2012-09-24T19:56:48Z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