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Fiscal Note-FMD CHAT Mothball" sheetId="1" r:id="rId1"/>
  </sheets>
  <definedNames>
    <definedName name="_xlnm.Print_Area" localSheetId="0">'Fiscal Note-FMD CHAT Mothball'!$A$1:$H$40</definedName>
  </definedNames>
  <calcPr fullCalcOnLoad="1"/>
</workbook>
</file>

<file path=xl/sharedStrings.xml><?xml version="1.0" encoding="utf-8"?>
<sst xmlns="http://schemas.openxmlformats.org/spreadsheetml/2006/main" count="42" uniqueCount="30">
  <si>
    <t>FISCAL NOTE</t>
  </si>
  <si>
    <t xml:space="preserve">Title:   </t>
  </si>
  <si>
    <t>Impact of the above legislation on the fiscal affairs of King County is estimated to be:</t>
  </si>
  <si>
    <t>Revenue to:</t>
  </si>
  <si>
    <t>Fund Title</t>
  </si>
  <si>
    <t xml:space="preserve">Fund </t>
  </si>
  <si>
    <t xml:space="preserve">Revenue </t>
  </si>
  <si>
    <t>Code</t>
  </si>
  <si>
    <t>Source</t>
  </si>
  <si>
    <t xml:space="preserve">TOTAL </t>
  </si>
  <si>
    <t>Expenditures from:</t>
  </si>
  <si>
    <t>Department</t>
  </si>
  <si>
    <t>TOTAL</t>
  </si>
  <si>
    <t>Expenditures by Categories</t>
  </si>
  <si>
    <t>Salaries &amp; Benefits</t>
  </si>
  <si>
    <t>Supplies &amp; Services</t>
  </si>
  <si>
    <t xml:space="preserve">Capital Outlay </t>
  </si>
  <si>
    <t>Other</t>
  </si>
  <si>
    <t>Current Year</t>
  </si>
  <si>
    <t>1st Year</t>
  </si>
  <si>
    <t>2nd Year</t>
  </si>
  <si>
    <t>3rd Year</t>
  </si>
  <si>
    <t>Assumptions:</t>
  </si>
  <si>
    <t>Note Prepared By: Ryan Sanders</t>
  </si>
  <si>
    <t>Note Reviewed By: Helene Ellickson</t>
  </si>
  <si>
    <t xml:space="preserve">FMD requires the expenditure authority to now maintain the site at the current level to preserve and protect the campus facilities and forestall any future deterioration of valuable infrastructure.  The request includes funding for: utility (heating fuel and electrical) costs to maintain temperatures that will inhibit mold growth and provide minimal lighting; grounds maintenance services by the Community Corrections Division’s Community Work Program to keep large brush away from the buildings and cut the grass to minimize fire hazards, improve conditions for exterior surveillance and reduce prime pest infestation areas; miscellaneous materials and parts for general maintenance and repair; and, overtime for operating engineers to conduct site visits to inspect the boilers. </t>
  </si>
  <si>
    <t>This request will provide funding for continued maintenance at the Cedar Hills Alcohol Treatment Center (CHAT) for the duration of 2006.  FMD anticipated turning the site, including maintenance responsibilities, over to the King County Housing Authority (KCHA) for re-development as transitional housing for women their families in early 2006.  The turnover has been delayed and the sale and/or development activity is not expected until mid-2007 at the earliest.</t>
  </si>
  <si>
    <t>CHAT Operating Expenses</t>
  </si>
  <si>
    <t>Affected Agency and/or Agencies: Facilities Management Division</t>
  </si>
  <si>
    <t>Ordinance/Motion No.  2006 1st Qtr Omnibus Ordinance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</si>
</sst>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0_);_(&quot;$&quot;* \(#,##0.0\);_(&quot;$&quot;* &quot;-&quot;??_);_(@_)"/>
    <numFmt numFmtId="167" formatCode="_(&quot;$&quot;* #,##0_);_(&quot;$&quot;* \(#,##0\);_(&quot;$&quot;* &quot;-&quot;??_);_(@_)"/>
    <numFmt numFmtId="168" formatCode="0000"/>
    <numFmt numFmtId="169" formatCode="_(* #,##0.0_);_(* \(#,##0.0\);_(* &quot;-&quot;??_);_(@_)"/>
    <numFmt numFmtId="170" formatCode="&quot;Yes&quot;;&quot;Yes&quot;;&quot;No&quot;"/>
    <numFmt numFmtId="171" formatCode="&quot;True&quot;;&quot;True&quot;;&quot;False&quot;"/>
    <numFmt numFmtId="172" formatCode="&quot;On&quot;;&quot;On&quot;;&quot;Off&quot;"/>
    <numFmt numFmtId="173" formatCode="[$€-2]\ #,##0.00_);[Red]\([$€-2]\ #,##0.00\)"/>
    <numFmt numFmtId="174" formatCode="0_);[Red]\(0\)"/>
    <numFmt numFmtId="175" formatCode="0.0%"/>
  </numFmts>
  <fonts count="6">
    <font>
      <sz val="10"/>
      <name val="Arial"/>
      <family val="0"/>
    </font>
    <font>
      <sz val="10.5"/>
      <name val="Univers"/>
      <family val="2"/>
    </font>
    <font>
      <sz val="8"/>
      <name val="Arial"/>
      <family val="0"/>
    </font>
    <font>
      <sz val="9"/>
      <name val="Arial"/>
      <family val="0"/>
    </font>
    <font>
      <b/>
      <sz val="10"/>
      <name val="Arial"/>
      <family val="2"/>
    </font>
    <font>
      <sz val="10.5"/>
      <name val="Arial"/>
      <family val="0"/>
    </font>
  </fonts>
  <fills count="2">
    <fill>
      <patternFill/>
    </fill>
    <fill>
      <patternFill patternType="gray125"/>
    </fill>
  </fills>
  <borders count="20">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style="thin"/>
    </border>
    <border>
      <left>
        <color indexed="63"/>
      </left>
      <right>
        <color indexed="63"/>
      </right>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3" fontId="0" fillId="0" borderId="0" xfId="0" applyNumberFormat="1" applyAlignment="1">
      <alignment/>
    </xf>
    <xf numFmtId="0" fontId="0" fillId="0" borderId="0" xfId="0" applyAlignment="1">
      <alignment horizontal="centerContinuous"/>
    </xf>
    <xf numFmtId="3" fontId="0" fillId="0" borderId="0" xfId="0" applyNumberFormat="1" applyBorder="1" applyAlignment="1">
      <alignment/>
    </xf>
    <xf numFmtId="0" fontId="0" fillId="0" borderId="0" xfId="0" applyBorder="1" applyAlignment="1">
      <alignment/>
    </xf>
    <xf numFmtId="0" fontId="1" fillId="0" borderId="0" xfId="0" applyFont="1"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1" xfId="0" applyFont="1" applyBorder="1" applyAlignment="1">
      <alignment/>
    </xf>
    <xf numFmtId="3" fontId="1" fillId="0" borderId="11" xfId="0" applyNumberFormat="1" applyFont="1" applyBorder="1" applyAlignment="1">
      <alignment/>
    </xf>
    <xf numFmtId="3" fontId="1" fillId="0" borderId="12" xfId="0" applyNumberFormat="1" applyFont="1" applyBorder="1" applyAlignment="1">
      <alignment/>
    </xf>
    <xf numFmtId="168" fontId="1" fillId="0" borderId="11" xfId="0" applyNumberFormat="1" applyFont="1" applyBorder="1" applyAlignment="1">
      <alignment/>
    </xf>
    <xf numFmtId="3" fontId="1" fillId="0" borderId="11" xfId="0" applyNumberFormat="1" applyFont="1" applyBorder="1" applyAlignment="1">
      <alignment horizontal="right"/>
    </xf>
    <xf numFmtId="3" fontId="1" fillId="0" borderId="12" xfId="0" applyNumberFormat="1" applyFont="1" applyBorder="1" applyAlignment="1">
      <alignment horizontal="right"/>
    </xf>
    <xf numFmtId="3" fontId="1" fillId="0" borderId="0" xfId="0" applyNumberFormat="1" applyFont="1" applyAlignment="1">
      <alignment/>
    </xf>
    <xf numFmtId="0" fontId="1" fillId="0" borderId="13" xfId="0" applyFont="1" applyBorder="1" applyAlignment="1">
      <alignment/>
    </xf>
    <xf numFmtId="0" fontId="1" fillId="0" borderId="10"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3" fontId="1" fillId="0" borderId="17" xfId="0" applyNumberFormat="1" applyFont="1" applyBorder="1" applyAlignment="1">
      <alignment/>
    </xf>
    <xf numFmtId="3" fontId="1" fillId="0" borderId="18" xfId="0" applyNumberFormat="1" applyFont="1" applyBorder="1" applyAlignment="1">
      <alignment/>
    </xf>
    <xf numFmtId="0" fontId="0" fillId="0" borderId="0" xfId="0" applyAlignment="1">
      <alignment/>
    </xf>
    <xf numFmtId="0" fontId="1" fillId="0" borderId="0" xfId="0" applyFont="1" applyAlignment="1">
      <alignment/>
    </xf>
    <xf numFmtId="0" fontId="1" fillId="0" borderId="4" xfId="0" applyFont="1" applyBorder="1" applyAlignment="1">
      <alignment horizontal="left" vertical="top"/>
    </xf>
    <xf numFmtId="0" fontId="1" fillId="0" borderId="11" xfId="0" applyFont="1" applyBorder="1" applyAlignment="1">
      <alignment horizontal="left"/>
    </xf>
    <xf numFmtId="0" fontId="3" fillId="0" borderId="0" xfId="0" applyFont="1" applyAlignment="1">
      <alignment/>
    </xf>
    <xf numFmtId="37" fontId="1" fillId="0" borderId="11" xfId="0" applyNumberFormat="1" applyFont="1" applyBorder="1" applyAlignment="1">
      <alignment/>
    </xf>
    <xf numFmtId="37" fontId="0" fillId="0" borderId="0" xfId="0" applyNumberFormat="1" applyAlignment="1">
      <alignment/>
    </xf>
    <xf numFmtId="37" fontId="4" fillId="0" borderId="0" xfId="0" applyNumberFormat="1" applyFont="1" applyBorder="1" applyAlignment="1">
      <alignment/>
    </xf>
    <xf numFmtId="0" fontId="1" fillId="0" borderId="19" xfId="0" applyFont="1" applyBorder="1" applyAlignment="1">
      <alignment/>
    </xf>
    <xf numFmtId="0" fontId="1" fillId="0" borderId="11" xfId="0" applyFont="1" applyBorder="1" applyAlignment="1" quotePrefix="1">
      <alignment horizontal="center"/>
    </xf>
    <xf numFmtId="37" fontId="1" fillId="0" borderId="11" xfId="0" applyNumberFormat="1" applyFont="1" applyBorder="1" applyAlignment="1" quotePrefix="1">
      <alignment horizontal="center"/>
    </xf>
    <xf numFmtId="37" fontId="1" fillId="0" borderId="11" xfId="0" applyNumberFormat="1" applyFont="1" applyBorder="1" applyAlignment="1">
      <alignment horizontal="right"/>
    </xf>
    <xf numFmtId="0" fontId="1" fillId="0" borderId="13" xfId="0" applyFont="1" applyBorder="1" applyAlignment="1">
      <alignment horizontal="right"/>
    </xf>
    <xf numFmtId="37" fontId="1" fillId="0" borderId="17" xfId="0" applyNumberFormat="1" applyFont="1" applyBorder="1" applyAlignment="1">
      <alignment horizontal="right"/>
    </xf>
    <xf numFmtId="0" fontId="1" fillId="0" borderId="0" xfId="0" applyFont="1" applyBorder="1" applyAlignment="1">
      <alignment horizontal="left" wrapText="1"/>
    </xf>
    <xf numFmtId="0" fontId="0" fillId="0" borderId="0" xfId="0" applyAlignment="1">
      <alignment wrapText="1"/>
    </xf>
    <xf numFmtId="0" fontId="0" fillId="0" borderId="5" xfId="0" applyBorder="1" applyAlignment="1">
      <alignment wrapText="1"/>
    </xf>
    <xf numFmtId="0" fontId="1" fillId="0" borderId="0" xfId="0" applyFont="1" applyAlignment="1">
      <alignment vertical="top" wrapText="1"/>
    </xf>
    <xf numFmtId="0" fontId="5" fillId="0" borderId="0" xfId="0" applyFont="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7"/>
  <sheetViews>
    <sheetView tabSelected="1" workbookViewId="0" topLeftCell="A1">
      <selection activeCell="A1" sqref="A1"/>
    </sheetView>
  </sheetViews>
  <sheetFormatPr defaultColWidth="9.140625" defaultRowHeight="12.75"/>
  <cols>
    <col min="1" max="1" width="5.28125" style="0" customWidth="1"/>
    <col min="2" max="2" width="11.140625" style="0" customWidth="1"/>
    <col min="3" max="3" width="11.421875" style="0" customWidth="1"/>
    <col min="4" max="5" width="13.140625" style="0" customWidth="1"/>
    <col min="6" max="6" width="14.28125" style="0" customWidth="1"/>
    <col min="7" max="8" width="14.57421875" style="0" customWidth="1"/>
    <col min="9" max="11" width="10.57421875" style="0" customWidth="1"/>
  </cols>
  <sheetData>
    <row r="1" spans="2:8" s="36" customFormat="1" ht="13.5">
      <c r="B1" s="37"/>
      <c r="C1" s="37"/>
      <c r="D1" s="5" t="s">
        <v>0</v>
      </c>
      <c r="E1" s="5"/>
      <c r="F1" s="5"/>
      <c r="G1" s="37"/>
      <c r="H1" s="37"/>
    </row>
    <row r="2" spans="1:9" ht="14.25" thickBot="1">
      <c r="A2" s="5"/>
      <c r="B2" s="5"/>
      <c r="C2" s="5"/>
      <c r="D2" s="5"/>
      <c r="E2" s="5"/>
      <c r="F2" s="5"/>
      <c r="G2" s="5"/>
      <c r="H2" s="5"/>
      <c r="I2" s="2"/>
    </row>
    <row r="3" spans="1:9" ht="14.25" thickTop="1">
      <c r="A3" s="6" t="s">
        <v>29</v>
      </c>
      <c r="B3" s="7"/>
      <c r="C3" s="8"/>
      <c r="D3" s="8"/>
      <c r="E3" s="8"/>
      <c r="F3" s="8"/>
      <c r="G3" s="8"/>
      <c r="H3" s="9"/>
      <c r="I3" s="2"/>
    </row>
    <row r="4" spans="1:9" ht="13.5">
      <c r="A4" s="38" t="s">
        <v>1</v>
      </c>
      <c r="B4" s="50" t="s">
        <v>27</v>
      </c>
      <c r="C4" s="51"/>
      <c r="D4" s="51"/>
      <c r="E4" s="51"/>
      <c r="F4" s="51"/>
      <c r="G4" s="51"/>
      <c r="H4" s="52"/>
      <c r="I4" s="2"/>
    </row>
    <row r="5" spans="1:8" ht="13.5">
      <c r="A5" s="10" t="s">
        <v>28</v>
      </c>
      <c r="B5" s="11"/>
      <c r="C5" s="11"/>
      <c r="D5" s="11"/>
      <c r="E5" s="11"/>
      <c r="F5" s="11"/>
      <c r="G5" s="11"/>
      <c r="H5" s="12"/>
    </row>
    <row r="6" spans="1:8" ht="13.5">
      <c r="A6" s="10" t="s">
        <v>23</v>
      </c>
      <c r="B6" s="11"/>
      <c r="C6" s="11"/>
      <c r="D6" s="11"/>
      <c r="E6" s="11"/>
      <c r="F6" s="11"/>
      <c r="G6" s="11"/>
      <c r="H6" s="12"/>
    </row>
    <row r="7" spans="1:8" ht="14.25" thickBot="1">
      <c r="A7" s="13" t="s">
        <v>24</v>
      </c>
      <c r="B7" s="14"/>
      <c r="C7" s="14"/>
      <c r="D7" s="14"/>
      <c r="E7" s="14"/>
      <c r="F7" s="14"/>
      <c r="G7" s="14"/>
      <c r="H7" s="15"/>
    </row>
    <row r="8" spans="1:8" ht="14.25" thickTop="1">
      <c r="A8" s="16"/>
      <c r="B8" s="11" t="s">
        <v>2</v>
      </c>
      <c r="C8" s="16"/>
      <c r="D8" s="11"/>
      <c r="E8" s="11"/>
      <c r="F8" s="11"/>
      <c r="G8" s="11"/>
      <c r="H8" s="11"/>
    </row>
    <row r="9" spans="1:8" ht="13.5">
      <c r="A9" s="16"/>
      <c r="B9" s="16"/>
      <c r="C9" s="16"/>
      <c r="D9" s="16"/>
      <c r="E9" s="16"/>
      <c r="F9" s="16"/>
      <c r="G9" s="16"/>
      <c r="H9" s="16"/>
    </row>
    <row r="10" spans="1:8" ht="13.5">
      <c r="A10" s="16"/>
      <c r="B10" s="11" t="s">
        <v>3</v>
      </c>
      <c r="C10" s="16"/>
      <c r="D10" s="16"/>
      <c r="E10" s="16"/>
      <c r="F10" s="16"/>
      <c r="G10" s="16"/>
      <c r="H10" s="16"/>
    </row>
    <row r="11" spans="1:8" ht="13.5">
      <c r="A11" s="17"/>
      <c r="B11" s="18" t="s">
        <v>4</v>
      </c>
      <c r="C11" s="19" t="s">
        <v>5</v>
      </c>
      <c r="D11" s="19" t="s">
        <v>6</v>
      </c>
      <c r="E11" s="19" t="s">
        <v>18</v>
      </c>
      <c r="F11" s="19" t="s">
        <v>19</v>
      </c>
      <c r="G11" s="19" t="s">
        <v>20</v>
      </c>
      <c r="H11" s="20" t="s">
        <v>21</v>
      </c>
    </row>
    <row r="12" spans="1:8" ht="13.5">
      <c r="A12" s="17"/>
      <c r="B12" s="18"/>
      <c r="C12" s="19" t="s">
        <v>7</v>
      </c>
      <c r="D12" s="19" t="s">
        <v>8</v>
      </c>
      <c r="E12" s="19">
        <v>2006</v>
      </c>
      <c r="F12" s="19">
        <v>2007</v>
      </c>
      <c r="G12" s="19">
        <v>2008</v>
      </c>
      <c r="H12" s="20">
        <v>2009</v>
      </c>
    </row>
    <row r="13" spans="1:8" s="40" customFormat="1" ht="13.5">
      <c r="A13" s="17"/>
      <c r="B13" s="18"/>
      <c r="C13" s="21"/>
      <c r="D13" s="21"/>
      <c r="E13" s="41">
        <v>0</v>
      </c>
      <c r="F13" s="22">
        <v>0</v>
      </c>
      <c r="G13" s="22">
        <v>0</v>
      </c>
      <c r="H13" s="23">
        <v>0</v>
      </c>
    </row>
    <row r="14" spans="1:8" s="40" customFormat="1" ht="13.5">
      <c r="A14" s="17"/>
      <c r="B14" s="18"/>
      <c r="C14" s="24"/>
      <c r="D14" s="21"/>
      <c r="E14" s="21"/>
      <c r="F14" s="22"/>
      <c r="G14" s="22"/>
      <c r="H14" s="23"/>
    </row>
    <row r="15" spans="1:8" s="40" customFormat="1" ht="13.5">
      <c r="A15" s="17"/>
      <c r="B15" s="18"/>
      <c r="C15" s="24"/>
      <c r="D15" s="21"/>
      <c r="E15" s="21"/>
      <c r="F15" s="25"/>
      <c r="G15" s="25"/>
      <c r="H15" s="26"/>
    </row>
    <row r="16" spans="1:8" ht="13.5">
      <c r="A16" s="17"/>
      <c r="B16" s="18" t="s">
        <v>9</v>
      </c>
      <c r="C16" s="21"/>
      <c r="D16" s="21"/>
      <c r="E16" s="22">
        <f>SUM(E13:E15)</f>
        <v>0</v>
      </c>
      <c r="F16" s="22">
        <f>SUM(F13:F15)</f>
        <v>0</v>
      </c>
      <c r="G16" s="22">
        <f>SUM(G13:G15)</f>
        <v>0</v>
      </c>
      <c r="H16" s="23">
        <f>SUM(H13:H15)</f>
        <v>0</v>
      </c>
    </row>
    <row r="17" spans="1:8" ht="13.5">
      <c r="A17" s="16"/>
      <c r="B17" s="16"/>
      <c r="C17" s="16"/>
      <c r="D17" s="16"/>
      <c r="E17" s="16"/>
      <c r="F17" s="27"/>
      <c r="G17" s="27"/>
      <c r="H17" s="27"/>
    </row>
    <row r="18" spans="1:8" ht="13.5">
      <c r="A18" s="16"/>
      <c r="B18" s="16"/>
      <c r="C18" s="16"/>
      <c r="D18" s="16"/>
      <c r="E18" s="16"/>
      <c r="F18" s="16"/>
      <c r="G18" s="16"/>
      <c r="H18" s="16"/>
    </row>
    <row r="19" spans="1:8" ht="13.5">
      <c r="A19" s="11" t="s">
        <v>10</v>
      </c>
      <c r="B19" s="11"/>
      <c r="C19" s="11"/>
      <c r="D19" s="16"/>
      <c r="E19" s="16"/>
      <c r="F19" s="16"/>
      <c r="G19" s="16"/>
      <c r="H19" s="16"/>
    </row>
    <row r="20" spans="1:8" ht="13.5">
      <c r="A20" s="17"/>
      <c r="B20" s="18" t="s">
        <v>4</v>
      </c>
      <c r="C20" s="19" t="s">
        <v>5</v>
      </c>
      <c r="D20" s="19" t="s">
        <v>11</v>
      </c>
      <c r="E20" s="19" t="s">
        <v>18</v>
      </c>
      <c r="F20" s="19" t="s">
        <v>19</v>
      </c>
      <c r="G20" s="19" t="s">
        <v>20</v>
      </c>
      <c r="H20" s="20" t="s">
        <v>21</v>
      </c>
    </row>
    <row r="21" spans="1:8" ht="13.5">
      <c r="A21" s="17"/>
      <c r="B21" s="28"/>
      <c r="C21" s="19" t="s">
        <v>7</v>
      </c>
      <c r="D21" s="19"/>
      <c r="E21" s="19">
        <v>2006</v>
      </c>
      <c r="F21" s="19">
        <v>2007</v>
      </c>
      <c r="G21" s="19">
        <v>2008</v>
      </c>
      <c r="H21" s="20">
        <v>2009</v>
      </c>
    </row>
    <row r="22" spans="1:8" s="40" customFormat="1" ht="13.5">
      <c r="A22" s="17"/>
      <c r="B22" s="28"/>
      <c r="C22" s="44"/>
      <c r="D22" s="39"/>
      <c r="E22" s="47">
        <v>142346</v>
      </c>
      <c r="F22" s="22">
        <v>142346</v>
      </c>
      <c r="G22" s="22">
        <v>0</v>
      </c>
      <c r="H22" s="23">
        <f>G22*1.03</f>
        <v>0</v>
      </c>
    </row>
    <row r="23" spans="1:8" s="40" customFormat="1" ht="13.5">
      <c r="A23" s="17"/>
      <c r="B23" s="28"/>
      <c r="C23" s="24"/>
      <c r="D23" s="45"/>
      <c r="E23" s="46"/>
      <c r="F23" s="25"/>
      <c r="G23" s="25"/>
      <c r="H23" s="26"/>
    </row>
    <row r="24" spans="1:8" s="40" customFormat="1" ht="13.5">
      <c r="A24" s="17"/>
      <c r="B24" s="28"/>
      <c r="C24" s="21"/>
      <c r="D24" s="21"/>
      <c r="E24" s="41"/>
      <c r="F24" s="22"/>
      <c r="G24" s="22"/>
      <c r="H24" s="23"/>
    </row>
    <row r="25" spans="1:8" ht="13.5">
      <c r="A25" s="17"/>
      <c r="B25" s="18" t="s">
        <v>12</v>
      </c>
      <c r="C25" s="21"/>
      <c r="D25" s="21"/>
      <c r="E25" s="41">
        <f>SUM(E22:E24)</f>
        <v>142346</v>
      </c>
      <c r="F25" s="22">
        <f>SUM(F22:F24)</f>
        <v>142346</v>
      </c>
      <c r="G25" s="22">
        <f>SUM(G22:G24)</f>
        <v>0</v>
      </c>
      <c r="H25" s="23">
        <f>SUM(H22:H24)</f>
        <v>0</v>
      </c>
    </row>
    <row r="26" spans="1:8" ht="13.5">
      <c r="A26" s="16"/>
      <c r="B26" s="16"/>
      <c r="C26" s="16"/>
      <c r="D26" s="16"/>
      <c r="E26" s="16"/>
      <c r="F26" s="27"/>
      <c r="G26" s="27"/>
      <c r="H26" s="27"/>
    </row>
    <row r="27" spans="1:8" ht="13.5">
      <c r="A27" s="16"/>
      <c r="B27" s="16"/>
      <c r="C27" s="16"/>
      <c r="D27" s="16"/>
      <c r="E27" s="16"/>
      <c r="F27" s="16"/>
      <c r="G27" s="16"/>
      <c r="H27" s="16"/>
    </row>
    <row r="28" spans="1:8" ht="13.5">
      <c r="A28" s="11" t="s">
        <v>13</v>
      </c>
      <c r="B28" s="11"/>
      <c r="C28" s="11"/>
      <c r="D28" s="11"/>
      <c r="E28" s="11"/>
      <c r="F28" s="16"/>
      <c r="G28" s="16"/>
      <c r="H28" s="16"/>
    </row>
    <row r="29" spans="1:11" ht="13.5">
      <c r="A29" s="17"/>
      <c r="B29" s="18"/>
      <c r="C29" s="29"/>
      <c r="D29" s="30"/>
      <c r="E29" s="19" t="s">
        <v>18</v>
      </c>
      <c r="F29" s="19" t="s">
        <v>19</v>
      </c>
      <c r="G29" s="19" t="s">
        <v>20</v>
      </c>
      <c r="H29" s="20" t="s">
        <v>21</v>
      </c>
      <c r="I29" s="4"/>
      <c r="J29" s="4"/>
      <c r="K29" s="4"/>
    </row>
    <row r="30" spans="1:11" ht="13.5">
      <c r="A30" s="17"/>
      <c r="B30" s="18"/>
      <c r="C30" s="29"/>
      <c r="D30" s="30"/>
      <c r="E30" s="19">
        <v>2006</v>
      </c>
      <c r="F30" s="19">
        <v>2007</v>
      </c>
      <c r="G30" s="19">
        <v>2008</v>
      </c>
      <c r="H30" s="20">
        <v>2009</v>
      </c>
      <c r="I30" s="4"/>
      <c r="J30" s="4"/>
      <c r="K30" s="4"/>
    </row>
    <row r="31" spans="1:11" ht="13.5">
      <c r="A31" s="17" t="s">
        <v>14</v>
      </c>
      <c r="B31" s="18"/>
      <c r="C31" s="18"/>
      <c r="D31" s="28"/>
      <c r="E31" s="47">
        <f>142346-19426</f>
        <v>122920</v>
      </c>
      <c r="F31" s="47">
        <f>142346-19426</f>
        <v>122920</v>
      </c>
      <c r="G31" s="22">
        <f>G22</f>
        <v>0</v>
      </c>
      <c r="H31" s="23">
        <f>H22</f>
        <v>0</v>
      </c>
      <c r="I31" s="3"/>
      <c r="J31" s="3"/>
      <c r="K31" s="3"/>
    </row>
    <row r="32" spans="1:11" ht="13.5">
      <c r="A32" s="17" t="s">
        <v>15</v>
      </c>
      <c r="B32" s="18"/>
      <c r="C32" s="18"/>
      <c r="D32" s="28"/>
      <c r="E32" s="47">
        <v>19426</v>
      </c>
      <c r="F32" s="47">
        <v>19426</v>
      </c>
      <c r="G32" s="22"/>
      <c r="H32" s="23"/>
      <c r="I32" s="3"/>
      <c r="J32" s="3"/>
      <c r="K32" s="3"/>
    </row>
    <row r="33" spans="1:9" ht="13.5">
      <c r="A33" s="17" t="s">
        <v>16</v>
      </c>
      <c r="B33" s="18"/>
      <c r="C33" s="18"/>
      <c r="D33" s="28"/>
      <c r="E33" s="48"/>
      <c r="F33" s="22"/>
      <c r="G33" s="21"/>
      <c r="H33" s="23"/>
      <c r="I33" s="1"/>
    </row>
    <row r="34" spans="1:8" ht="13.5">
      <c r="A34" s="17" t="s">
        <v>17</v>
      </c>
      <c r="B34" s="18"/>
      <c r="C34" s="18"/>
      <c r="D34" s="28"/>
      <c r="E34" s="47"/>
      <c r="F34" s="22"/>
      <c r="G34" s="22"/>
      <c r="H34" s="23"/>
    </row>
    <row r="35" spans="1:11" ht="14.25" thickBot="1">
      <c r="A35" s="31" t="s">
        <v>12</v>
      </c>
      <c r="B35" s="32"/>
      <c r="C35" s="32"/>
      <c r="D35" s="33"/>
      <c r="E35" s="49">
        <f>SUM(E31:E34)</f>
        <v>142346</v>
      </c>
      <c r="F35" s="34">
        <f>SUM(F31:F34)</f>
        <v>142346</v>
      </c>
      <c r="G35" s="34">
        <f>SUM(G31:G34)</f>
        <v>0</v>
      </c>
      <c r="H35" s="35">
        <f>SUM(H31:H34)</f>
        <v>0</v>
      </c>
      <c r="I35" s="1"/>
      <c r="J35" s="1"/>
      <c r="K35" s="1"/>
    </row>
    <row r="36" spans="1:11" ht="14.25" thickTop="1">
      <c r="A36" s="16"/>
      <c r="B36" s="16"/>
      <c r="C36" s="16"/>
      <c r="D36" s="16"/>
      <c r="E36" s="16"/>
      <c r="F36" s="27"/>
      <c r="G36" s="27"/>
      <c r="H36" s="27"/>
      <c r="I36" s="1"/>
      <c r="J36" s="1"/>
      <c r="K36" s="1"/>
    </row>
    <row r="37" spans="1:11" ht="13.5">
      <c r="A37" s="16"/>
      <c r="B37" s="16"/>
      <c r="C37" s="16"/>
      <c r="D37" s="16"/>
      <c r="E37" s="16"/>
      <c r="F37" s="27"/>
      <c r="G37" s="27"/>
      <c r="H37" s="27"/>
      <c r="I37" s="1"/>
      <c r="J37" s="1"/>
      <c r="K37" s="1"/>
    </row>
    <row r="38" spans="1:11" ht="13.5">
      <c r="A38" s="16" t="s">
        <v>22</v>
      </c>
      <c r="B38" s="16"/>
      <c r="C38" s="16"/>
      <c r="D38" s="16"/>
      <c r="E38" s="16"/>
      <c r="F38" s="27"/>
      <c r="G38" s="27"/>
      <c r="H38" s="27"/>
      <c r="I38" s="1"/>
      <c r="J38" s="1"/>
      <c r="K38" s="1"/>
    </row>
    <row r="39" spans="1:8" ht="70.5" customHeight="1">
      <c r="A39" s="53" t="s">
        <v>26</v>
      </c>
      <c r="B39" s="53"/>
      <c r="C39" s="53"/>
      <c r="D39" s="53"/>
      <c r="E39" s="53"/>
      <c r="F39" s="53"/>
      <c r="G39" s="53"/>
      <c r="H39" s="53"/>
    </row>
    <row r="40" spans="1:8" ht="118.5" customHeight="1">
      <c r="A40" s="53" t="s">
        <v>25</v>
      </c>
      <c r="B40" s="54"/>
      <c r="C40" s="54"/>
      <c r="D40" s="54"/>
      <c r="E40" s="54"/>
      <c r="F40" s="54"/>
      <c r="G40" s="54"/>
      <c r="H40" s="54"/>
    </row>
    <row r="43" ht="12.75">
      <c r="B43" s="42"/>
    </row>
    <row r="44" ht="12.75">
      <c r="B44" s="42"/>
    </row>
    <row r="45" ht="12.75">
      <c r="B45" s="42"/>
    </row>
    <row r="46" ht="12.75">
      <c r="B46" s="42"/>
    </row>
    <row r="47" ht="12.75">
      <c r="B47" s="43"/>
    </row>
  </sheetData>
  <mergeCells count="3">
    <mergeCell ref="B4:H4"/>
    <mergeCell ref="A39:H39"/>
    <mergeCell ref="A40:H40"/>
  </mergeCells>
  <printOptions horizontalCentered="1"/>
  <pageMargins left="0.75" right="0.75" top="1.11" bottom="1" header="0.5" footer="0.5"/>
  <pageSetup fitToHeight="1" fitToWidth="1" orientation="portrait" scale="93" r:id="rId1"/>
  <headerFooter alignWithMargins="0">
    <oddFooter>&amp;L&amp;8&amp;F, &amp;A
&amp;D,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Sally Branigan</dc:creator>
  <cp:keywords/>
  <dc:description/>
  <cp:lastModifiedBy>walshj</cp:lastModifiedBy>
  <cp:lastPrinted>2006-05-23T01:12:54Z</cp:lastPrinted>
  <dcterms:created xsi:type="dcterms:W3CDTF">1999-07-20T00:45:31Z</dcterms:created>
  <dcterms:modified xsi:type="dcterms:W3CDTF">2006-05-26T20:32:47Z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1996248680</vt:i4>
  </property>
  <property fmtid="{D5CDD505-2E9C-101B-9397-08002B2CF9AE}" pid="3" name="_EmailSubject">
    <vt:lpwstr>2nd Qtr Omnibus Status</vt:lpwstr>
  </property>
  <property fmtid="{D5CDD505-2E9C-101B-9397-08002B2CF9AE}" pid="4" name="_AuthorEmail">
    <vt:lpwstr>Ryan.Sanders@METROKC.GOV</vt:lpwstr>
  </property>
  <property fmtid="{D5CDD505-2E9C-101B-9397-08002B2CF9AE}" pid="5" name="_AuthorEmailDisplayName">
    <vt:lpwstr>Sanders, Ryan</vt:lpwstr>
  </property>
  <property fmtid="{D5CDD505-2E9C-101B-9397-08002B2CF9AE}" pid="6" name="_PreviousAdHocReviewCycleID">
    <vt:i4>1389907063</vt:i4>
  </property>
  <property fmtid="{D5CDD505-2E9C-101B-9397-08002B2CF9AE}" pid="7" name="_ReviewingToolsShownOnce">
    <vt:lpwstr/>
  </property>
</Properties>
</file>