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F" sheetId="1" r:id="rId1"/>
  </sheets>
  <definedNames>
    <definedName name="_xlnm.Print_Area" localSheetId="0">'Attachment F'!$A$1:$J$35</definedName>
  </definedNames>
  <calcPr fullCalcOnLoad="1"/>
</workbook>
</file>

<file path=xl/sharedStrings.xml><?xml version="1.0" encoding="utf-8"?>
<sst xmlns="http://schemas.openxmlformats.org/spreadsheetml/2006/main" count="61" uniqueCount="60">
  <si>
    <t>Fund Title</t>
  </si>
  <si>
    <t>Project</t>
  </si>
  <si>
    <t>Project Name</t>
  </si>
  <si>
    <t>2013</t>
  </si>
  <si>
    <t>2014</t>
  </si>
  <si>
    <t>2015</t>
  </si>
  <si>
    <t>2016</t>
  </si>
  <si>
    <t>Grand Total</t>
  </si>
  <si>
    <t>3810/SOLID WASTE CAPITAL EQUIPMENT RECOVERY PROGRAM (CERP)</t>
  </si>
  <si>
    <t>003020</t>
  </si>
  <si>
    <t>CERP EQUIPMENT PURCHASE</t>
  </si>
  <si>
    <t>003021</t>
  </si>
  <si>
    <t>CERP CAPITAL REPAIRS</t>
  </si>
  <si>
    <t>SW CAP EQUIP REPLACEMENT</t>
  </si>
  <si>
    <t>3810/SOLID WASTE CAPITAL EQUIPMENT RECOVERY PROGRAM (CERP) Total</t>
  </si>
  <si>
    <t>3901/SOLID WASTE CONSTRUCTION</t>
  </si>
  <si>
    <t>003108</t>
  </si>
  <si>
    <t>FUND 3901 CONTINGENCY</t>
  </si>
  <si>
    <t>003143</t>
  </si>
  <si>
    <t>S KING CO RECYCLING &amp; TS</t>
  </si>
  <si>
    <t>003166</t>
  </si>
  <si>
    <t>NE LK WA RECYCLING &amp; TS</t>
  </si>
  <si>
    <t>003168</t>
  </si>
  <si>
    <t>FACTORIA RECYCLING &amp; TS</t>
  </si>
  <si>
    <t>003193</t>
  </si>
  <si>
    <t>1% FOR ART/FUND 3901</t>
  </si>
  <si>
    <t>013075</t>
  </si>
  <si>
    <t>HARBOR ISLAND SAFETY IMPROVEMENTS</t>
  </si>
  <si>
    <t>013077</t>
  </si>
  <si>
    <t>FAC CIP OVERSIGHT IMPLEMENTATION</t>
  </si>
  <si>
    <t>013087</t>
  </si>
  <si>
    <t>BOW LAKE RECYCLING &amp; TS</t>
  </si>
  <si>
    <t>SW CONSTRUCTION DEFAULT</t>
  </si>
  <si>
    <t>3901/SOLID WASTE CONSTRUCTION Total</t>
  </si>
  <si>
    <t>3910/LANDFILL RESERVE</t>
  </si>
  <si>
    <t>013335</t>
  </si>
  <si>
    <t>CH AREA 7 CLOSURE</t>
  </si>
  <si>
    <t>013338</t>
  </si>
  <si>
    <t>FUND 3910 CONTINGENCY</t>
  </si>
  <si>
    <t>013345</t>
  </si>
  <si>
    <t>CH ENV SYS MODIFICATIONS</t>
  </si>
  <si>
    <t>013346</t>
  </si>
  <si>
    <t>LFR CIP PROJECT OVERSIGHT</t>
  </si>
  <si>
    <t>D10727</t>
  </si>
  <si>
    <t>SOLID WASTE LAND FILL RES</t>
  </si>
  <si>
    <t>3910/LANDFILL RESERVE Total</t>
  </si>
  <si>
    <t>2017</t>
  </si>
  <si>
    <t>013079</t>
  </si>
  <si>
    <t>TS SCADA MASTER PLAN</t>
  </si>
  <si>
    <t>D11711</t>
  </si>
  <si>
    <t>D10725</t>
  </si>
  <si>
    <t>013341</t>
  </si>
  <si>
    <t>CH MASTER ELECTRICAL PH2</t>
  </si>
  <si>
    <t>013347</t>
  </si>
  <si>
    <t>CH A8 DEV/FAC RELOCATE</t>
  </si>
  <si>
    <t>013349</t>
  </si>
  <si>
    <t>CH SCADA MASTER PLAN</t>
  </si>
  <si>
    <t>390CP0</t>
  </si>
  <si>
    <t>Auditor Capital Project Oversight</t>
  </si>
  <si>
    <t>ATTACHMENT F SOLID WASTE CAPITAL IMPROVEMENT PROGRAM, dated 11-09-11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</si>
</sst>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8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10.7109375" style="0" customWidth="1"/>
    <col min="3" max="3" width="52.7109375" style="0" customWidth="1"/>
    <col min="4" max="4" width="14.28125" style="0" bestFit="1" customWidth="1"/>
    <col min="5" max="7" width="10.7109375" style="0" bestFit="1" customWidth="1"/>
    <col min="8" max="8" width="11.7109375" style="0" bestFit="1" customWidth="1"/>
    <col min="9" max="9" width="10.7109375" style="0" bestFit="1" customWidth="1"/>
    <col min="10" max="10" width="11.7109375" style="0" bestFit="1" customWidth="1"/>
  </cols>
  <sheetData>
    <row r="1" s="12" customFormat="1" ht="12.75">
      <c r="A1" s="12" t="s">
        <v>59</v>
      </c>
    </row>
    <row r="3" spans="1:10" s="12" customFormat="1" ht="12.75">
      <c r="A3" s="11" t="s">
        <v>0</v>
      </c>
      <c r="B3" s="11" t="s">
        <v>1</v>
      </c>
      <c r="C3" s="11" t="s">
        <v>2</v>
      </c>
      <c r="D3" s="24">
        <v>2012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46</v>
      </c>
      <c r="J3" s="14" t="s">
        <v>7</v>
      </c>
    </row>
    <row r="4" spans="1:10" ht="12.75">
      <c r="A4" s="1" t="s">
        <v>8</v>
      </c>
      <c r="B4" s="2"/>
      <c r="C4" s="2"/>
      <c r="D4" s="3"/>
      <c r="E4" s="4"/>
      <c r="F4" s="4"/>
      <c r="G4" s="4"/>
      <c r="H4" s="4"/>
      <c r="I4" s="4"/>
      <c r="J4" s="5"/>
    </row>
    <row r="5" spans="1:10" ht="12.75">
      <c r="A5" s="6"/>
      <c r="B5" s="7" t="s">
        <v>9</v>
      </c>
      <c r="C5" s="7" t="s">
        <v>10</v>
      </c>
      <c r="D5" s="16">
        <v>1535000</v>
      </c>
      <c r="E5" s="9">
        <v>3200000</v>
      </c>
      <c r="F5" s="9">
        <v>3200000</v>
      </c>
      <c r="G5" s="9">
        <v>3200000</v>
      </c>
      <c r="H5" s="9">
        <v>3200000</v>
      </c>
      <c r="I5" s="9">
        <v>3200000</v>
      </c>
      <c r="J5" s="10">
        <v>17535000</v>
      </c>
    </row>
    <row r="6" spans="1:10" ht="12.75">
      <c r="A6" s="6"/>
      <c r="B6" s="7" t="s">
        <v>11</v>
      </c>
      <c r="C6" s="7" t="s">
        <v>12</v>
      </c>
      <c r="D6" s="16">
        <v>1560000</v>
      </c>
      <c r="E6" s="9">
        <v>830000</v>
      </c>
      <c r="F6" s="9">
        <v>830000</v>
      </c>
      <c r="G6" s="9">
        <v>830000</v>
      </c>
      <c r="H6" s="9">
        <v>830000</v>
      </c>
      <c r="I6" s="9">
        <v>830000</v>
      </c>
      <c r="J6" s="10">
        <v>5710000</v>
      </c>
    </row>
    <row r="7" spans="1:10" ht="12.75">
      <c r="A7" s="6"/>
      <c r="B7" s="17" t="s">
        <v>50</v>
      </c>
      <c r="C7" s="7" t="s">
        <v>13</v>
      </c>
      <c r="D7" s="16">
        <v>182</v>
      </c>
      <c r="E7" s="9"/>
      <c r="F7" s="9"/>
      <c r="G7" s="9"/>
      <c r="H7" s="9"/>
      <c r="I7" s="9"/>
      <c r="J7" s="10">
        <v>182</v>
      </c>
    </row>
    <row r="8" spans="1:10" ht="12.75">
      <c r="A8" s="1" t="s">
        <v>14</v>
      </c>
      <c r="B8" s="2"/>
      <c r="C8" s="2"/>
      <c r="D8" s="18">
        <v>3095182</v>
      </c>
      <c r="E8" s="4">
        <v>4030000</v>
      </c>
      <c r="F8" s="4">
        <v>4030000</v>
      </c>
      <c r="G8" s="4">
        <v>4030000</v>
      </c>
      <c r="H8" s="4">
        <v>4030000</v>
      </c>
      <c r="I8" s="4">
        <v>4030000</v>
      </c>
      <c r="J8" s="5">
        <v>23245182</v>
      </c>
    </row>
    <row r="9" spans="1:10" ht="12.75">
      <c r="A9" s="1"/>
      <c r="B9" s="2"/>
      <c r="C9" s="2"/>
      <c r="D9" s="3"/>
      <c r="E9" s="4"/>
      <c r="F9" s="4"/>
      <c r="G9" s="4"/>
      <c r="H9" s="4"/>
      <c r="I9" s="4"/>
      <c r="J9" s="5"/>
    </row>
    <row r="10" spans="1:10" ht="12.75">
      <c r="A10" s="6" t="s">
        <v>15</v>
      </c>
      <c r="B10" s="7"/>
      <c r="C10" s="7"/>
      <c r="D10" s="8"/>
      <c r="E10" s="9"/>
      <c r="F10" s="9"/>
      <c r="G10" s="9"/>
      <c r="H10" s="9"/>
      <c r="I10" s="9"/>
      <c r="J10" s="10"/>
    </row>
    <row r="11" spans="1:10" ht="12.75">
      <c r="A11" s="6"/>
      <c r="B11" s="7" t="s">
        <v>16</v>
      </c>
      <c r="C11" s="15" t="s">
        <v>17</v>
      </c>
      <c r="D11" s="16">
        <v>-1435000</v>
      </c>
      <c r="E11" s="9">
        <v>46000</v>
      </c>
      <c r="F11" s="9">
        <v>183000</v>
      </c>
      <c r="G11" s="9">
        <v>669000</v>
      </c>
      <c r="H11" s="9">
        <v>21000</v>
      </c>
      <c r="I11" s="9">
        <v>3654000</v>
      </c>
      <c r="J11" s="10">
        <v>3138000</v>
      </c>
    </row>
    <row r="12" spans="1:10" ht="12.75">
      <c r="A12" s="6"/>
      <c r="B12" s="7" t="s">
        <v>18</v>
      </c>
      <c r="C12" s="15" t="s">
        <v>19</v>
      </c>
      <c r="D12" s="16"/>
      <c r="E12" s="9"/>
      <c r="F12" s="9">
        <v>2099000</v>
      </c>
      <c r="G12" s="9">
        <v>8644000</v>
      </c>
      <c r="H12" s="9"/>
      <c r="I12" s="9">
        <v>48504000</v>
      </c>
      <c r="J12" s="10">
        <v>59247000</v>
      </c>
    </row>
    <row r="13" spans="1:10" ht="12.75">
      <c r="A13" s="6"/>
      <c r="B13" s="7" t="s">
        <v>24</v>
      </c>
      <c r="C13" s="15" t="s">
        <v>25</v>
      </c>
      <c r="D13" s="16"/>
      <c r="E13" s="9"/>
      <c r="F13" s="9">
        <v>2000</v>
      </c>
      <c r="G13" s="9">
        <v>7000</v>
      </c>
      <c r="H13" s="9"/>
      <c r="I13" s="9">
        <v>643000</v>
      </c>
      <c r="J13" s="10">
        <v>652000</v>
      </c>
    </row>
    <row r="14" spans="1:10" ht="12.75">
      <c r="A14" s="6"/>
      <c r="B14" s="7" t="s">
        <v>26</v>
      </c>
      <c r="C14" s="15" t="s">
        <v>27</v>
      </c>
      <c r="D14" s="16">
        <v>529000</v>
      </c>
      <c r="E14" s="9"/>
      <c r="F14" s="9"/>
      <c r="G14" s="9"/>
      <c r="H14" s="9"/>
      <c r="I14" s="9"/>
      <c r="J14" s="10">
        <v>529000</v>
      </c>
    </row>
    <row r="15" spans="1:10" ht="12.75">
      <c r="A15" s="6"/>
      <c r="B15" s="7" t="s">
        <v>28</v>
      </c>
      <c r="C15" s="15" t="s">
        <v>29</v>
      </c>
      <c r="D15" s="16">
        <v>445000</v>
      </c>
      <c r="E15" s="9">
        <v>373000</v>
      </c>
      <c r="F15" s="9">
        <v>286000</v>
      </c>
      <c r="G15" s="9">
        <v>267000</v>
      </c>
      <c r="H15" s="9">
        <v>275000</v>
      </c>
      <c r="I15" s="9">
        <v>212000</v>
      </c>
      <c r="J15" s="10">
        <v>1858000</v>
      </c>
    </row>
    <row r="16" spans="1:10" ht="12.75">
      <c r="A16" s="6"/>
      <c r="B16" s="7" t="s">
        <v>47</v>
      </c>
      <c r="C16" s="15" t="s">
        <v>48</v>
      </c>
      <c r="D16" s="16">
        <v>104000</v>
      </c>
      <c r="E16" s="9"/>
      <c r="F16" s="9"/>
      <c r="G16" s="9"/>
      <c r="H16" s="9"/>
      <c r="I16" s="9"/>
      <c r="J16" s="10">
        <v>104000</v>
      </c>
    </row>
    <row r="17" spans="1:10" ht="12.75">
      <c r="A17" s="6"/>
      <c r="B17" s="7" t="s">
        <v>30</v>
      </c>
      <c r="C17" s="15" t="s">
        <v>31</v>
      </c>
      <c r="D17" s="16">
        <v>567000</v>
      </c>
      <c r="E17" s="9">
        <v>233000</v>
      </c>
      <c r="F17" s="9">
        <v>143000</v>
      </c>
      <c r="G17" s="9"/>
      <c r="H17" s="9"/>
      <c r="I17" s="9"/>
      <c r="J17" s="10">
        <v>943000</v>
      </c>
    </row>
    <row r="18" spans="1:10" ht="12.75">
      <c r="A18" s="6"/>
      <c r="B18" s="7" t="s">
        <v>20</v>
      </c>
      <c r="C18" s="15" t="s">
        <v>21</v>
      </c>
      <c r="D18" s="16"/>
      <c r="E18" s="9">
        <v>21029000</v>
      </c>
      <c r="F18" s="9"/>
      <c r="G18" s="9">
        <v>58620000</v>
      </c>
      <c r="H18" s="9"/>
      <c r="I18" s="9"/>
      <c r="J18" s="10">
        <v>79649000</v>
      </c>
    </row>
    <row r="19" spans="1:10" ht="12.75">
      <c r="A19" s="6"/>
      <c r="B19" s="7" t="s">
        <v>22</v>
      </c>
      <c r="C19" s="15" t="s">
        <v>23</v>
      </c>
      <c r="D19" s="16"/>
      <c r="E19" s="9">
        <v>51491000</v>
      </c>
      <c r="F19" s="9"/>
      <c r="G19" s="9"/>
      <c r="H19" s="9"/>
      <c r="I19" s="9"/>
      <c r="J19" s="10">
        <v>51491000</v>
      </c>
    </row>
    <row r="20" spans="1:10" ht="12.75">
      <c r="A20" s="6"/>
      <c r="B20" s="7" t="s">
        <v>57</v>
      </c>
      <c r="C20" s="15" t="s">
        <v>58</v>
      </c>
      <c r="D20" s="16">
        <v>1156</v>
      </c>
      <c r="E20" s="9"/>
      <c r="F20" s="9"/>
      <c r="G20" s="9"/>
      <c r="H20" s="9"/>
      <c r="I20" s="9"/>
      <c r="J20" s="10">
        <f>D20</f>
        <v>1156</v>
      </c>
    </row>
    <row r="21" spans="1:10" ht="12.75">
      <c r="A21" s="6"/>
      <c r="B21" s="7" t="s">
        <v>49</v>
      </c>
      <c r="C21" s="15" t="s">
        <v>32</v>
      </c>
      <c r="D21" s="16">
        <v>16621</v>
      </c>
      <c r="E21" s="9"/>
      <c r="F21" s="9"/>
      <c r="G21" s="9"/>
      <c r="H21" s="9"/>
      <c r="I21" s="9"/>
      <c r="J21" s="10">
        <v>16621</v>
      </c>
    </row>
    <row r="22" spans="1:10" ht="12.75">
      <c r="A22" s="1" t="s">
        <v>33</v>
      </c>
      <c r="B22" s="2"/>
      <c r="C22" s="2"/>
      <c r="D22" s="18">
        <f>226621+1156</f>
        <v>227777</v>
      </c>
      <c r="E22" s="4">
        <v>73172000</v>
      </c>
      <c r="F22" s="4">
        <v>2713000</v>
      </c>
      <c r="G22" s="4">
        <v>68207000</v>
      </c>
      <c r="H22" s="4">
        <v>296000</v>
      </c>
      <c r="I22" s="4">
        <v>53013000</v>
      </c>
      <c r="J22" s="5">
        <f>197627621+1156</f>
        <v>197628777</v>
      </c>
    </row>
    <row r="23" spans="1:10" ht="12.75">
      <c r="A23" s="1"/>
      <c r="B23" s="2"/>
      <c r="C23" s="2"/>
      <c r="D23" s="3"/>
      <c r="E23" s="4"/>
      <c r="F23" s="4"/>
      <c r="G23" s="4"/>
      <c r="H23" s="4"/>
      <c r="I23" s="4"/>
      <c r="J23" s="5"/>
    </row>
    <row r="24" spans="1:10" ht="12.75">
      <c r="A24" s="6" t="s">
        <v>34</v>
      </c>
      <c r="B24" s="7"/>
      <c r="C24" s="7"/>
      <c r="D24" s="8"/>
      <c r="E24" s="9"/>
      <c r="F24" s="9"/>
      <c r="G24" s="9"/>
      <c r="H24" s="9"/>
      <c r="I24" s="9"/>
      <c r="J24" s="10"/>
    </row>
    <row r="25" spans="1:10" ht="12.75">
      <c r="A25" s="6"/>
      <c r="B25" s="7" t="s">
        <v>35</v>
      </c>
      <c r="C25" s="15" t="s">
        <v>36</v>
      </c>
      <c r="D25" s="16"/>
      <c r="E25" s="9"/>
      <c r="F25" s="9"/>
      <c r="G25" s="9">
        <v>3221000</v>
      </c>
      <c r="H25" s="9">
        <v>320000</v>
      </c>
      <c r="I25" s="9">
        <v>3880000</v>
      </c>
      <c r="J25" s="10">
        <v>7421000</v>
      </c>
    </row>
    <row r="26" spans="1:10" ht="12.75">
      <c r="A26" s="6"/>
      <c r="B26" s="7" t="s">
        <v>37</v>
      </c>
      <c r="C26" s="15" t="s">
        <v>38</v>
      </c>
      <c r="D26" s="16">
        <v>-535000</v>
      </c>
      <c r="E26" s="9">
        <v>167000</v>
      </c>
      <c r="F26" s="9">
        <v>278000</v>
      </c>
      <c r="G26" s="9">
        <v>1310000</v>
      </c>
      <c r="H26" s="9">
        <v>980000</v>
      </c>
      <c r="I26" s="9">
        <v>696000</v>
      </c>
      <c r="J26" s="10">
        <v>2896000</v>
      </c>
    </row>
    <row r="27" spans="1:10" ht="12.75">
      <c r="A27" s="6"/>
      <c r="B27" s="7" t="s">
        <v>51</v>
      </c>
      <c r="C27" s="15" t="s">
        <v>52</v>
      </c>
      <c r="D27" s="16"/>
      <c r="E27" s="9">
        <v>568000</v>
      </c>
      <c r="F27" s="9"/>
      <c r="G27" s="9"/>
      <c r="H27" s="9"/>
      <c r="I27" s="9"/>
      <c r="J27" s="10">
        <v>568000</v>
      </c>
    </row>
    <row r="28" spans="1:10" ht="12.75">
      <c r="A28" s="6"/>
      <c r="B28" s="7" t="s">
        <v>39</v>
      </c>
      <c r="C28" s="15" t="s">
        <v>40</v>
      </c>
      <c r="D28" s="16"/>
      <c r="E28" s="9">
        <v>732000</v>
      </c>
      <c r="F28" s="9">
        <v>771000</v>
      </c>
      <c r="G28" s="9">
        <v>344000</v>
      </c>
      <c r="H28" s="9">
        <v>266000</v>
      </c>
      <c r="I28" s="9"/>
      <c r="J28" s="10">
        <v>2113000</v>
      </c>
    </row>
    <row r="29" spans="1:10" ht="12.75">
      <c r="A29" s="6"/>
      <c r="B29" s="7" t="s">
        <v>41</v>
      </c>
      <c r="C29" s="15" t="s">
        <v>42</v>
      </c>
      <c r="D29" s="16">
        <v>297000</v>
      </c>
      <c r="E29" s="9">
        <v>249000</v>
      </c>
      <c r="F29" s="9">
        <v>191000</v>
      </c>
      <c r="G29" s="9">
        <v>178000</v>
      </c>
      <c r="H29" s="9">
        <v>184000</v>
      </c>
      <c r="I29" s="9">
        <v>141000</v>
      </c>
      <c r="J29" s="10">
        <v>1240000</v>
      </c>
    </row>
    <row r="30" spans="1:10" ht="12.75">
      <c r="A30" s="6"/>
      <c r="B30" s="7" t="s">
        <v>53</v>
      </c>
      <c r="C30" s="15" t="s">
        <v>54</v>
      </c>
      <c r="D30" s="16">
        <v>116000</v>
      </c>
      <c r="E30" s="9">
        <v>667000</v>
      </c>
      <c r="F30" s="9">
        <v>2802000</v>
      </c>
      <c r="G30" s="9">
        <v>13978000</v>
      </c>
      <c r="H30" s="9">
        <v>12289000</v>
      </c>
      <c r="I30" s="9">
        <v>5571000</v>
      </c>
      <c r="J30" s="10">
        <v>35423000</v>
      </c>
    </row>
    <row r="31" spans="1:10" ht="12.75">
      <c r="A31" s="6"/>
      <c r="B31" s="7" t="s">
        <v>55</v>
      </c>
      <c r="C31" s="15" t="s">
        <v>56</v>
      </c>
      <c r="D31" s="16">
        <v>259000</v>
      </c>
      <c r="E31" s="9"/>
      <c r="F31" s="9"/>
      <c r="G31" s="9"/>
      <c r="H31" s="9"/>
      <c r="I31" s="9"/>
      <c r="J31" s="10">
        <v>259000</v>
      </c>
    </row>
    <row r="32" spans="1:10" ht="12.75">
      <c r="A32" s="6"/>
      <c r="B32" s="7" t="s">
        <v>43</v>
      </c>
      <c r="C32" s="15" t="s">
        <v>44</v>
      </c>
      <c r="D32" s="16">
        <v>23306</v>
      </c>
      <c r="E32" s="9"/>
      <c r="F32" s="9"/>
      <c r="G32" s="9"/>
      <c r="H32" s="9"/>
      <c r="I32" s="9"/>
      <c r="J32" s="10">
        <v>23306</v>
      </c>
    </row>
    <row r="33" spans="1:10" ht="12.75">
      <c r="A33" s="1" t="s">
        <v>45</v>
      </c>
      <c r="B33" s="2"/>
      <c r="C33" s="2"/>
      <c r="D33" s="18">
        <v>160306</v>
      </c>
      <c r="E33" s="4">
        <v>2383000</v>
      </c>
      <c r="F33" s="4">
        <v>4042000</v>
      </c>
      <c r="G33" s="4">
        <v>19031000</v>
      </c>
      <c r="H33" s="4">
        <v>14039000</v>
      </c>
      <c r="I33" s="4">
        <v>10288000</v>
      </c>
      <c r="J33" s="5">
        <v>49943306</v>
      </c>
    </row>
    <row r="34" spans="1:10" ht="12.75">
      <c r="A34" s="1"/>
      <c r="B34" s="2"/>
      <c r="C34" s="2"/>
      <c r="D34" s="3"/>
      <c r="E34" s="4"/>
      <c r="F34" s="4"/>
      <c r="G34" s="4"/>
      <c r="H34" s="4"/>
      <c r="I34" s="4"/>
      <c r="J34" s="5"/>
    </row>
    <row r="35" spans="1:10" s="12" customFormat="1" ht="12.75">
      <c r="A35" s="19" t="s">
        <v>7</v>
      </c>
      <c r="B35" s="20"/>
      <c r="C35" s="20"/>
      <c r="D35" s="21">
        <f>3482109+1156</f>
        <v>3483265</v>
      </c>
      <c r="E35" s="22">
        <v>79585000</v>
      </c>
      <c r="F35" s="22">
        <v>10785000</v>
      </c>
      <c r="G35" s="22">
        <v>91268000</v>
      </c>
      <c r="H35" s="22">
        <v>18365000</v>
      </c>
      <c r="I35" s="22">
        <v>67331000</v>
      </c>
      <c r="J35" s="23">
        <f>270816109+1156</f>
        <v>270817265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Header>&amp;C17232</oddHeader>
    <oddFooter>&amp;CSW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2011-11-09T19:36:40Z</cp:lastPrinted>
  <dcterms:created xsi:type="dcterms:W3CDTF">2010-09-27T15:00:38Z</dcterms:created>
  <dcterms:modified xsi:type="dcterms:W3CDTF">2011-11-09T19:36:57Z</dcterms:modified>
  <cp:category/>
  <cp:version/>
  <cp:contentType/>
  <cp:contentStatus/>
</cp:coreProperties>
</file>