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 yWindow="130" windowWidth="11980" windowHeight="7440" tabRatio="500" activeTab="0"/>
  </bookViews>
  <sheets>
    <sheet name="FiscalNote" sheetId="1" r:id="rId1"/>
  </sheets>
  <externalReferences>
    <externalReference r:id="rId4"/>
    <externalReference r:id="rId5"/>
    <externalReference r:id="rId6"/>
    <externalReference r:id="rId7"/>
    <externalReference r:id="rId8"/>
  </externalReferences>
  <definedNames>
    <definedName name="_1">#REF!</definedName>
    <definedName name="0640VacancyAdjustments">#REF!</definedName>
    <definedName name="a" hidden="1">{"cxtransfer",#N/A,FALSE,"ReorgRevisted"}</definedName>
    <definedName name="ActualFundBalance">#REF!</definedName>
    <definedName name="AdoptedFundBalance">#REF!</definedName>
    <definedName name="aer" hidden="1">{"NonWhole",#N/A,FALSE,"ReorgRevisted"}</definedName>
    <definedName name="aere" hidden="1">{"Whole",#N/A,FALSE,"ReorgRevisted"}</definedName>
    <definedName name="aereeee" hidden="1">{"Dis",#N/A,FALSE,"ReorgRevisted"}</definedName>
    <definedName name="AFB">#REF!</definedName>
    <definedName name="ALTERNATIVES">'[1]2003 PSQ Financial Plan'!#REF!</definedName>
    <definedName name="Appro">#REF!</definedName>
    <definedName name="asdrfetrasdffdsadfg" hidden="1">{"cxtransfer",#N/A,FALSE,"ReorgRevisted"}</definedName>
    <definedName name="b" hidden="1">{"cxtransfer",#N/A,FALSE,"ReorgRevisted"}</definedName>
    <definedName name="Carryover">#REF!</definedName>
    <definedName name="cc" hidden="1">{"NonWhole",#N/A,FALSE,"ReorgRevisted"}</definedName>
    <definedName name="cdd" hidden="1">{"NonWhole",#N/A,FALSE,"ReorgRevisted"}</definedName>
    <definedName name="d" hidden="1">{"Dis",#N/A,FALSE,"ReorgRevisted"}</definedName>
    <definedName name="darcia">#REF!</definedName>
    <definedName name="dasffads" hidden="1">{"Dis",#N/A,FALSE,"ReorgRevisted"}</definedName>
    <definedName name="dd" hidden="1">{"NonWhole",#N/A,FALSE,"ReorgRevisted"}</definedName>
    <definedName name="dded" hidden="1">{"Dis",#N/A,FALSE,"ReorgRevisted"}</definedName>
    <definedName name="DEBTDET">'[1]2003 PSQ Financial Plan'!#REF!</definedName>
    <definedName name="dse" hidden="1">{"cxtransfer",#N/A,FALSE,"ReorgRevisted"}</definedName>
    <definedName name="e" hidden="1">{"Whole",#N/A,FALSE,"ReorgRevisted"}</definedName>
    <definedName name="ede" hidden="1">{"NonWhole",#N/A,FALSE,"ReorgRevisted"}</definedName>
    <definedName name="eee" hidden="1">{"cxtransfer",#N/A,FALSE,"ReorgRevisted"}</definedName>
    <definedName name="EstimatedFundBalance">#REF!</definedName>
    <definedName name="EXPORT">'[1]2003 PSQ Financial Plan'!#REF!</definedName>
    <definedName name="fadsafdsfadsfdasafd" hidden="1">{"NonWhole",#N/A,FALSE,"ReorgRevisted"}</definedName>
    <definedName name="fdafdafdasfdafdas" hidden="1">{"Whole",#N/A,FALSE,"ReorgRevisted"}</definedName>
    <definedName name="Financial_Plan">#REF!</definedName>
    <definedName name="FirstQOO">#REF!</definedName>
    <definedName name="FIVE">#REF!</definedName>
    <definedName name="Footnote">#REF!</definedName>
    <definedName name="FOUR">#REF!</definedName>
    <definedName name="FourthQOO">#REF!</definedName>
    <definedName name="HazWaste" hidden="1">{"cxtransfer",#N/A,FALSE,"ReorgRevisted"}</definedName>
    <definedName name="help" hidden="1">{"cxtransfer",#N/A,FALSE,"ReorgRevisted"}</definedName>
    <definedName name="huh" hidden="1">{"NonWhole",#N/A,FALSE,"ReorgRevisted"}</definedName>
    <definedName name="I_I">#REF!</definedName>
    <definedName name="KWH">'[3] monthly-energy '!#REF!</definedName>
    <definedName name="L1_">#REF!</definedName>
    <definedName name="L2_">#REF!</definedName>
    <definedName name="L3_">#REF!</definedName>
    <definedName name="Macro1_PRINT">#REF!</definedName>
    <definedName name="nn" hidden="1">{"Whole",#N/A,FALSE,"ReorgRevisted"}</definedName>
    <definedName name="No_I_I">#REF!</definedName>
    <definedName name="ONE">#REF!</definedName>
    <definedName name="Other">#REF!</definedName>
    <definedName name="PORK">'[1]2003 PSQ Financial Plan'!#REF!</definedName>
    <definedName name="_xlnm.Print_Area" localSheetId="0">'FiscalNote'!$A$1:$H$31</definedName>
    <definedName name="Print_Area_MI">'[1]2003 PSQ Financial Plan'!#REF!</definedName>
    <definedName name="Projected2FundBalance">#REF!</definedName>
    <definedName name="Projected3FundBalance">#REF!</definedName>
    <definedName name="ProjectedFundBalance">#REF!</definedName>
    <definedName name="ProposedExpenditure">#REF!</definedName>
    <definedName name="ProposedRevenue">#REF!</definedName>
    <definedName name="q" hidden="1">{"Dis",#N/A,FALSE,"ReorgRevisted"}</definedName>
    <definedName name="qqq" hidden="1">{"NonWhole",#N/A,FALSE,"ReorgRevisted"}</definedName>
    <definedName name="run_description">'[1]2003 PSQ Financial Plan'!#REF!</definedName>
    <definedName name="SecondQOO">#REF!</definedName>
    <definedName name="Section">'[5]PONS'!#REF!</definedName>
    <definedName name="SIX">'[1]2003 PSQ Financial Plan'!#REF!</definedName>
    <definedName name="SUM">#REF!</definedName>
    <definedName name="SUMMARY">'[1]2003 PSQ Financial Plan'!#REF!</definedName>
    <definedName name="Table">#REF!</definedName>
    <definedName name="ThirdQOO">#REF!</definedName>
    <definedName name="three">#REF!</definedName>
    <definedName name="TRANS">'[1]2003 PSQ Financial Plan'!#REF!</definedName>
    <definedName name="wrn.Council._.Packet." hidden="1">{"First",#N/A,TRUE,"Wk Fin Plan";#N/A,#N/A,TRUE,"Crosswalk";#N/A,#N/A,TRUE,"Fund Balance Reserve";"Project List",#N/A,TRUE,"CIP Carryover List"}</definedName>
    <definedName name="wrn.CX." hidden="1">{"cxtransfer",#N/A,FALSE,"ReorgRevisted"}</definedName>
    <definedName name="wrn.FinPlan." hidden="1">{"Second",#N/A,FALSE,"Wk Fin Plan";"First",#N/A,FALSE,"Wk Fin Plan"}</definedName>
    <definedName name="wrn.newreport" hidden="1">{"Whole",#N/A,FALSE,"ReorgRevisted"}</definedName>
    <definedName name="wrn.NonWholeReport." hidden="1">{"NonWhole",#N/A,FALSE,"ReorgRevisted"}</definedName>
    <definedName name="wrn.Project._.List." hidden="1">{"Project List",#N/A,FALSE,"CIP Carryover List";"Summary",#N/A,FALSE,"CIP Carryover List"}</definedName>
    <definedName name="wrn.RprtDis." hidden="1">{"Dis",#N/A,FALSE,"ReorgRevisted"}</definedName>
    <definedName name="wrn.Summary." hidden="1">{"Summary",#N/A,TRUE,"1991 Actuals";"Summary",#N/A,TRUE,"1992 Actuals";"Summary",#N/A,TRUE,"1993 Actuals";"Summary",#N/A,TRUE,"1994 Adopted";"Summary",#N/A,TRUE,"1994 Revised";"Summary",#N/A,TRUE,"1995 Est";"Summary",#N/A,TRUE,"1996 Est";"Summary",#N/A,TRUE,"1997 Est"}</definedName>
    <definedName name="wrn.WholeReport." hidden="1">{"Whole",#N/A,FALSE,"ReorgRevisted"}</definedName>
    <definedName name="wrn.ZIndirect." hidden="1">{"Indirect91",#N/A,TRUE,"1991 Actuals";"indirect92",#N/A,TRUE,"1992 Actuals";"indirect93",#N/A,TRUE,"1993 Actuals";"indirect94a",#N/A,TRUE,"1994 Adopted";"indirect94r",#N/A,TRUE,"1994 Revised"}</definedName>
    <definedName name="wsn.cx" hidden="1">{"cxtransfer",#N/A,FALSE,"ReorgRevisted"}</definedName>
    <definedName name="x" hidden="1">{"cxtransfer",#N/A,FALSE,"ReorgRevisted"}</definedName>
    <definedName name="z" hidden="1">{"NonWhole",#N/A,FALSE,"ReorgRevisted"}</definedName>
    <definedName name="zero">#REF!</definedName>
  </definedNames>
  <calcPr fullCalcOnLoad="1"/>
</workbook>
</file>

<file path=xl/sharedStrings.xml><?xml version="1.0" encoding="utf-8"?>
<sst xmlns="http://schemas.openxmlformats.org/spreadsheetml/2006/main" count="40" uniqueCount="33">
  <si>
    <t>FISCAL NOTE</t>
  </si>
  <si>
    <t>Impact of the above legislation on the fiscal affairs of King County is estimated to be:</t>
  </si>
  <si>
    <t>Revenue to:</t>
  </si>
  <si>
    <t>Fund/Agency</t>
  </si>
  <si>
    <t xml:space="preserve">Fund </t>
  </si>
  <si>
    <t xml:space="preserve">Revenue </t>
  </si>
  <si>
    <t xml:space="preserve">TOTAL </t>
  </si>
  <si>
    <t>Expenditures from:</t>
  </si>
  <si>
    <t>Department</t>
  </si>
  <si>
    <t>TOTAL</t>
  </si>
  <si>
    <t>Expenditures by Categories</t>
  </si>
  <si>
    <t>Assumptions:</t>
  </si>
  <si>
    <t xml:space="preserve">Note Reviewed By:  </t>
  </si>
  <si>
    <t xml:space="preserve">Note Prepared By:  </t>
  </si>
  <si>
    <t>Kristi Beattie, Finance Manager</t>
  </si>
  <si>
    <t>Parks Open Space Construction Fund</t>
  </si>
  <si>
    <t>C16001</t>
  </si>
  <si>
    <t>REET II</t>
  </si>
  <si>
    <t>Inter-Fund Loan</t>
  </si>
  <si>
    <t>Pass-Through from Maple Valley</t>
  </si>
  <si>
    <t>Project</t>
  </si>
  <si>
    <t>Community Partnerships and Grants - Parks</t>
  </si>
  <si>
    <t>Community Partnerships and Grants - Maple Valley</t>
  </si>
  <si>
    <t>Inter-Fund Loan - Interest Payment</t>
  </si>
  <si>
    <t>Jennifer Lehman, Budget and Finance Officer</t>
  </si>
  <si>
    <t>Title: AN ORDINANCE making a supplemental appropriation of $3,000,000 to the parks and recreation division’s open space construction fund for the purpose of accepting and disbursing a pass-through grant from the city of Maple Valley and providing King County’s community partnerships and grants funding to the Ravensdale Park Foundation, for the design, development and construction of two synthetic multiuse athletic fields at Ravensdale park, amending the 2013 Adopted Budget, Ordinance 17476, Sections 63, as amended, and Attachment B, as amended.</t>
  </si>
  <si>
    <t>Ordinance/Motion No.   2014-XXXX</t>
  </si>
  <si>
    <t>Affected Agency and/or Agencies:  Parks and Recreation Division, Department of Natural Resources and Parks</t>
  </si>
  <si>
    <r>
      <t>2014</t>
    </r>
    <r>
      <rPr>
        <vertAlign val="superscript"/>
        <sz val="10.5"/>
        <rFont val="Arial"/>
        <family val="2"/>
      </rPr>
      <t xml:space="preserve"> 1</t>
    </r>
  </si>
  <si>
    <r>
      <t xml:space="preserve">2014 </t>
    </r>
    <r>
      <rPr>
        <vertAlign val="superscript"/>
        <sz val="10.5"/>
        <rFont val="Arial"/>
        <family val="2"/>
      </rPr>
      <t>1</t>
    </r>
  </si>
  <si>
    <t xml:space="preserve">1. The Ravensdale Park Foundation is receiving $4 million -- a $2 million Community Partnerships and Grants Program grant from the Parks and Recreation Division, plus a $2 million investment from the City of Maple Valley -- to build a $6 million improvement project at Ravensdale Park. The improvements include two multi-purpose synthetic ballfields with lights, a parking lot for 165 to 185 cars, a restroom and concession building, a maintenance building, and related infrastructure (drainage, treatment, septic, etc.). This ordinance appropriates expenditure authority for the remaining $3 million, less projected interest, to the $1 million currently included in the 2014 King County Budget. </t>
  </si>
  <si>
    <t>Of the total $4 million, $1 million is included in the 2014 King County Budget.</t>
  </si>
  <si>
    <t>Due to expediting the agreement from four equal payments of $500,000 each year from 2014-2017, to a single lump-sum payment in 2014, the Parks and Recreation Division is taking an inter-fund loan. The amount paid to the Ravensdale Park Foundation will be reduced by the amount of interest to pay back the inter-fund loan.</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</si>
</sst>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_(&quot;$&quot;* #,##0_);_(&quot;$&quot;* \(#,##0\);_(&quot;$&quot;* &quot;-&quot;??_);_(@_)"/>
    <numFmt numFmtId="173" formatCode="_(* #,##0.000_);_(* \(#,##0.000\);_(* &quot;-&quot;???_);_(@_)"/>
    <numFmt numFmtId="174" formatCode="0_);\(0\)"/>
    <numFmt numFmtId="175" formatCode="#,##0.0"/>
    <numFmt numFmtId="176" formatCode="&quot;$&quot;#,##0"/>
    <numFmt numFmtId="177" formatCode="#,##0.0_);[Red]\(#,##0.0\)"/>
    <numFmt numFmtId="178" formatCode="#,##0;[Red]\(#,##0\)"/>
    <numFmt numFmtId="179" formatCode="#,##0;[Red]\(#,##0\);0"/>
    <numFmt numFmtId="180" formatCode="m/d/yy;@"/>
    <numFmt numFmtId="181" formatCode="_(* #,##0.000_);_(* \(#,##0.000\);_(* &quot;-&quot;??_);_(@_)"/>
    <numFmt numFmtId="182" formatCode="_(* #,##0.0000_);_(* \(#,##0.0000\);_(* &quot;-&quot;??_);_(@_)"/>
    <numFmt numFmtId="183" formatCode="General_)"/>
    <numFmt numFmtId="184" formatCode="&quot;$&quot;#,##0\ ;\(&quot;$&quot;#,##0\)"/>
    <numFmt numFmtId="185" formatCode="#,##0.0,;\(#,##0.0,\)"/>
    <numFmt numFmtId="186" formatCode="#,##0.0000_);\(#,##0.0000\)"/>
    <numFmt numFmtId="187" formatCode="0.0%"/>
    <numFmt numFmtId="188" formatCode="&quot;$&quot;#,##0.0_);[Red]\(&quot;$&quot;#,##0.0\)"/>
    <numFmt numFmtId="189" formatCode="&quot;$&quot;#,##0.0000_);[Red]\(&quot;$&quot;#,##0.0000\)"/>
    <numFmt numFmtId="190" formatCode="_(&quot;$&quot;* #,##0.0_);_(&quot;$&quot;* \(#,##0.0\);_(&quot;$&quot;* &quot;-&quot;??_);_(@_)"/>
    <numFmt numFmtId="191" formatCode="[$-409]dddd\,\ mmmm\ dd\,\ yyyy"/>
    <numFmt numFmtId="192" formatCode="[$-409]h:mm:ss\ AM/PM"/>
  </numFmts>
  <fonts count="49">
    <font>
      <sz val="10"/>
      <name val="Arial"/>
      <family val="0"/>
    </font>
    <font>
      <b/>
      <sz val="10"/>
      <name val="Arial"/>
      <family val="0"/>
    </font>
    <font>
      <i/>
      <sz val="10"/>
      <name val="Arial"/>
      <family val="0"/>
    </font>
    <font>
      <b/>
      <i/>
      <sz val="10"/>
      <name val="Arial"/>
      <family val="0"/>
    </font>
    <font>
      <sz val="8"/>
      <name val="Arial"/>
      <family val="2"/>
    </font>
    <font>
      <sz val="10"/>
      <name val="MS Sans Serif"/>
      <family val="2"/>
    </font>
    <font>
      <b/>
      <sz val="8"/>
      <name val="Arial"/>
      <family val="2"/>
    </font>
    <font>
      <b/>
      <sz val="8"/>
      <color indexed="10"/>
      <name val="Arial"/>
      <family val="2"/>
    </font>
    <font>
      <sz val="9"/>
      <name val="Arial"/>
      <family val="2"/>
    </font>
    <font>
      <b/>
      <i/>
      <sz val="9"/>
      <name val="Arial"/>
      <family val="2"/>
    </font>
    <font>
      <sz val="10"/>
      <color indexed="8"/>
      <name val="Arial"/>
      <family val="2"/>
    </font>
    <font>
      <sz val="12"/>
      <name val="Arial"/>
      <family val="2"/>
    </font>
    <font>
      <u val="single"/>
      <sz val="10"/>
      <color indexed="36"/>
      <name val="Arial"/>
      <family val="2"/>
    </font>
    <font>
      <sz val="6"/>
      <name val="Small Fonts"/>
      <family val="2"/>
    </font>
    <font>
      <u val="single"/>
      <sz val="10"/>
      <color indexed="12"/>
      <name val="Arial"/>
      <family val="2"/>
    </font>
    <font>
      <sz val="10.5"/>
      <name val="Arial"/>
      <family val="2"/>
    </font>
    <font>
      <b/>
      <sz val="12"/>
      <name val="Arial"/>
      <family val="2"/>
    </font>
    <font>
      <b/>
      <sz val="10.5"/>
      <name val="Arial"/>
      <family val="2"/>
    </font>
    <font>
      <sz val="10.5"/>
      <name val="Univers"/>
      <family val="2"/>
    </font>
    <font>
      <sz val="11"/>
      <name val="Arial"/>
      <family val="2"/>
    </font>
    <font>
      <vertAlign val="superscript"/>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7">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double"/>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thin"/>
      <top style="thin"/>
      <bottom style="thin"/>
    </border>
    <border>
      <left style="medium"/>
      <right>
        <color indexed="63"/>
      </right>
      <top style="thin"/>
      <bottom>
        <color indexed="63"/>
      </bottom>
    </border>
    <border>
      <left style="thin"/>
      <right style="thin"/>
      <top style="thin"/>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style="medium"/>
      <top style="medium"/>
      <bottom style="medium"/>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color indexed="63"/>
      </right>
      <top style="thin"/>
      <bottom style="thin"/>
    </border>
  </borders>
  <cellStyleXfs count="90">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37" fontId="4" fillId="0" borderId="0">
      <alignment/>
      <protection/>
    </xf>
    <xf numFmtId="0" fontId="5"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83" fontId="6" fillId="0" borderId="0">
      <alignment/>
      <protection/>
    </xf>
    <xf numFmtId="165" fontId="6" fillId="0" borderId="0">
      <alignment/>
      <protection/>
    </xf>
    <xf numFmtId="183" fontId="7" fillId="0" borderId="0">
      <alignment horizont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4" fillId="0" borderId="1" applyNumberFormat="0" applyFont="0" applyAlignment="0">
      <protection/>
    </xf>
    <xf numFmtId="0" fontId="8" fillId="0" borderId="0">
      <alignment horizontal="center"/>
      <protection/>
    </xf>
    <xf numFmtId="0" fontId="37" fillId="26" borderId="0" applyNumberFormat="0" applyBorder="0" applyAlignment="0" applyProtection="0"/>
    <xf numFmtId="183" fontId="9" fillId="0" borderId="0">
      <alignment horizontal="center"/>
      <protection/>
    </xf>
    <xf numFmtId="0" fontId="4" fillId="0" borderId="2" applyNumberFormat="0" applyFont="0" applyAlignment="0" applyProtection="0"/>
    <xf numFmtId="0" fontId="38" fillId="27" borderId="3" applyNumberFormat="0" applyAlignment="0" applyProtection="0"/>
    <xf numFmtId="0" fontId="39" fillId="2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5" fillId="0" borderId="0" applyFont="0" applyFill="0" applyBorder="0" applyAlignment="0" applyProtection="0"/>
    <xf numFmtId="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4" fontId="11" fillId="0" borderId="0" applyFont="0" applyFill="0" applyBorder="0" applyAlignment="0" applyProtection="0"/>
    <xf numFmtId="0" fontId="11" fillId="0" borderId="0" applyFont="0" applyFill="0" applyBorder="0" applyAlignment="0" applyProtection="0"/>
    <xf numFmtId="0" fontId="40" fillId="0" borderId="0" applyNumberFormat="0" applyFill="0" applyBorder="0" applyAlignment="0" applyProtection="0"/>
    <xf numFmtId="2" fontId="11" fillId="0" borderId="0" applyFont="0" applyFill="0" applyBorder="0" applyAlignment="0" applyProtection="0"/>
    <xf numFmtId="0" fontId="12" fillId="0" borderId="0" applyNumberFormat="0" applyFill="0" applyBorder="0" applyAlignment="0" applyProtection="0"/>
    <xf numFmtId="37" fontId="13" fillId="0" borderId="0" applyFill="0" applyBorder="0" applyAlignment="0" applyProtection="0"/>
    <xf numFmtId="0" fontId="41" fillId="29" borderId="0" applyNumberFormat="0" applyBorder="0" applyAlignment="0" applyProtection="0"/>
    <xf numFmtId="0" fontId="6" fillId="0" borderId="1" applyNumberFormat="0" applyFont="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42" fillId="0" borderId="5"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30" borderId="3" applyNumberFormat="0" applyAlignment="0" applyProtection="0"/>
    <xf numFmtId="0" fontId="4" fillId="0" borderId="2" applyNumberFormat="0" applyFont="0" applyAlignment="0">
      <protection/>
    </xf>
    <xf numFmtId="0" fontId="44" fillId="0" borderId="6" applyNumberFormat="0" applyFill="0" applyAlignment="0" applyProtection="0"/>
    <xf numFmtId="0" fontId="45" fillId="31" borderId="0" applyNumberFormat="0" applyBorder="0" applyAlignment="0" applyProtection="0"/>
    <xf numFmtId="0" fontId="4" fillId="0" borderId="0" applyNumberFormat="0" applyFont="0" applyAlignment="0">
      <protection/>
    </xf>
    <xf numFmtId="1" fontId="8" fillId="0" borderId="0">
      <alignment horizontal="center"/>
      <protection/>
    </xf>
    <xf numFmtId="37" fontId="8" fillId="0" borderId="0">
      <alignment/>
      <protection/>
    </xf>
    <xf numFmtId="0" fontId="3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35" fillId="0" borderId="0" applyFont="0" applyFill="0" applyBorder="0" applyAlignment="0" applyProtection="0"/>
    <xf numFmtId="0" fontId="5" fillId="0" borderId="0" applyNumberFormat="0" applyFont="0" applyFill="0" applyBorder="0" applyAlignment="0" applyProtection="0"/>
    <xf numFmtId="165" fontId="6" fillId="33" borderId="9">
      <alignment/>
      <protection/>
    </xf>
    <xf numFmtId="165" fontId="6" fillId="33" borderId="10">
      <alignment/>
      <protection/>
    </xf>
    <xf numFmtId="165" fontId="6" fillId="0" borderId="11">
      <alignment/>
      <protection/>
    </xf>
    <xf numFmtId="185" fontId="8" fillId="0" borderId="0">
      <alignment/>
      <protection/>
    </xf>
    <xf numFmtId="0" fontId="47" fillId="0" borderId="0" applyNumberFormat="0" applyFill="0" applyBorder="0" applyAlignment="0" applyProtection="0"/>
    <xf numFmtId="0" fontId="11" fillId="0" borderId="12" applyNumberFormat="0" applyFont="0" applyFill="0" applyAlignment="0" applyProtection="0"/>
    <xf numFmtId="0" fontId="48" fillId="0" borderId="0" applyNumberFormat="0" applyFill="0" applyBorder="0" applyAlignment="0" applyProtection="0"/>
  </cellStyleXfs>
  <cellXfs count="87">
    <xf numFmtId="0" fontId="0" fillId="0" borderId="0" xfId="0" applyAlignment="1">
      <alignment/>
    </xf>
    <xf numFmtId="0" fontId="0"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15" fillId="0" borderId="13" xfId="0" applyFont="1" applyBorder="1" applyAlignment="1">
      <alignment horizontal="left"/>
    </xf>
    <xf numFmtId="0" fontId="15" fillId="0" borderId="12" xfId="0" applyFont="1" applyBorder="1" applyAlignment="1">
      <alignment horizontal="left"/>
    </xf>
    <xf numFmtId="0" fontId="15" fillId="0" borderId="14" xfId="0" applyFont="1" applyBorder="1" applyAlignment="1">
      <alignment/>
    </xf>
    <xf numFmtId="0" fontId="15" fillId="0" borderId="0" xfId="0" applyFont="1" applyBorder="1" applyAlignment="1">
      <alignment/>
    </xf>
    <xf numFmtId="0" fontId="15" fillId="0" borderId="15" xfId="0" applyFont="1" applyBorder="1" applyAlignment="1">
      <alignment/>
    </xf>
    <xf numFmtId="0" fontId="15" fillId="0" borderId="9" xfId="0" applyFont="1" applyBorder="1" applyAlignment="1">
      <alignment/>
    </xf>
    <xf numFmtId="0" fontId="15" fillId="0" borderId="0" xfId="0" applyFont="1" applyAlignment="1">
      <alignment/>
    </xf>
    <xf numFmtId="0" fontId="17" fillId="0" borderId="0" xfId="0" applyFont="1" applyAlignment="1">
      <alignment/>
    </xf>
    <xf numFmtId="0" fontId="15" fillId="0" borderId="16" xfId="0" applyFont="1" applyBorder="1" applyAlignment="1">
      <alignment/>
    </xf>
    <xf numFmtId="0" fontId="15" fillId="0" borderId="11" xfId="0" applyFont="1" applyBorder="1" applyAlignment="1">
      <alignment/>
    </xf>
    <xf numFmtId="0" fontId="15" fillId="0" borderId="17" xfId="0" applyFont="1" applyBorder="1" applyAlignment="1">
      <alignment/>
    </xf>
    <xf numFmtId="0" fontId="15" fillId="0" borderId="18" xfId="0" applyFont="1" applyBorder="1" applyAlignment="1">
      <alignment/>
    </xf>
    <xf numFmtId="0" fontId="15" fillId="0" borderId="19" xfId="0" applyFont="1" applyBorder="1" applyAlignment="1">
      <alignment/>
    </xf>
    <xf numFmtId="37" fontId="15" fillId="0" borderId="0" xfId="0" applyNumberFormat="1" applyFont="1" applyAlignment="1">
      <alignment/>
    </xf>
    <xf numFmtId="0" fontId="17" fillId="0" borderId="0" xfId="0" applyFont="1" applyBorder="1" applyAlignment="1">
      <alignment/>
    </xf>
    <xf numFmtId="0" fontId="15" fillId="0" borderId="20" xfId="0" applyFont="1" applyBorder="1" applyAlignment="1">
      <alignment/>
    </xf>
    <xf numFmtId="3" fontId="15" fillId="0" borderId="0" xfId="0" applyNumberFormat="1" applyFont="1" applyBorder="1" applyAlignment="1">
      <alignment/>
    </xf>
    <xf numFmtId="0" fontId="0" fillId="0" borderId="0" xfId="0" applyFont="1" applyBorder="1" applyAlignment="1">
      <alignment/>
    </xf>
    <xf numFmtId="0" fontId="15" fillId="0" borderId="21" xfId="0" applyFont="1" applyFill="1" applyBorder="1" applyAlignment="1">
      <alignment/>
    </xf>
    <xf numFmtId="4" fontId="0" fillId="0" borderId="0" xfId="0" applyNumberFormat="1" applyFont="1" applyBorder="1" applyAlignment="1">
      <alignment/>
    </xf>
    <xf numFmtId="3" fontId="0" fillId="0" borderId="0" xfId="0" applyNumberFormat="1" applyFont="1" applyAlignment="1">
      <alignment/>
    </xf>
    <xf numFmtId="3" fontId="15" fillId="0" borderId="0" xfId="0" applyNumberFormat="1" applyFont="1" applyAlignment="1">
      <alignment/>
    </xf>
    <xf numFmtId="0" fontId="15" fillId="0" borderId="22" xfId="0" applyFont="1" applyBorder="1" applyAlignment="1">
      <alignment/>
    </xf>
    <xf numFmtId="0" fontId="15" fillId="0" borderId="23" xfId="0" applyFont="1" applyBorder="1" applyAlignment="1">
      <alignment/>
    </xf>
    <xf numFmtId="0" fontId="15" fillId="0" borderId="24" xfId="0" applyFont="1" applyBorder="1" applyAlignment="1">
      <alignment horizontal="center"/>
    </xf>
    <xf numFmtId="174" fontId="15" fillId="0" borderId="25" xfId="0" applyNumberFormat="1" applyFont="1" applyFill="1" applyBorder="1" applyAlignment="1">
      <alignment horizontal="center"/>
    </xf>
    <xf numFmtId="0" fontId="15" fillId="0" borderId="23" xfId="0" applyFont="1" applyBorder="1" applyAlignment="1">
      <alignment horizontal="center"/>
    </xf>
    <xf numFmtId="0" fontId="0" fillId="0" borderId="0" xfId="0" applyFont="1" applyAlignment="1">
      <alignment horizontal="center" vertical="top" wrapText="1"/>
    </xf>
    <xf numFmtId="0" fontId="0" fillId="0" borderId="0" xfId="0" applyFont="1" applyAlignment="1">
      <alignment vertical="top" wrapText="1"/>
    </xf>
    <xf numFmtId="0" fontId="15" fillId="0" borderId="12" xfId="0" applyFont="1" applyBorder="1" applyAlignment="1">
      <alignment horizontal="center"/>
    </xf>
    <xf numFmtId="37" fontId="0" fillId="0" borderId="0" xfId="0" applyNumberFormat="1" applyFont="1" applyAlignment="1">
      <alignment/>
    </xf>
    <xf numFmtId="0" fontId="18" fillId="0" borderId="14" xfId="0" applyFont="1" applyBorder="1" applyAlignment="1">
      <alignment/>
    </xf>
    <xf numFmtId="0" fontId="0" fillId="0" borderId="0" xfId="0" applyFont="1" applyAlignment="1">
      <alignment/>
    </xf>
    <xf numFmtId="0" fontId="19" fillId="0" borderId="0" xfId="0" applyFont="1" applyFill="1" applyAlignment="1">
      <alignment vertical="top" wrapText="1"/>
    </xf>
    <xf numFmtId="165" fontId="15" fillId="0" borderId="26" xfId="0" applyNumberFormat="1" applyFont="1" applyBorder="1" applyAlignment="1">
      <alignment/>
    </xf>
    <xf numFmtId="165" fontId="15" fillId="0" borderId="26" xfId="51" applyNumberFormat="1" applyFont="1" applyBorder="1" applyAlignment="1">
      <alignment/>
    </xf>
    <xf numFmtId="0" fontId="15" fillId="0" borderId="21" xfId="0" applyFont="1" applyBorder="1" applyAlignment="1">
      <alignment horizontal="left" vertical="center"/>
    </xf>
    <xf numFmtId="0" fontId="15" fillId="0" borderId="27" xfId="0" applyFont="1" applyFill="1" applyBorder="1" applyAlignment="1">
      <alignment/>
    </xf>
    <xf numFmtId="0" fontId="15" fillId="0" borderId="26" xfId="0" applyFont="1" applyBorder="1" applyAlignment="1">
      <alignment horizontal="center" vertical="center"/>
    </xf>
    <xf numFmtId="0" fontId="15" fillId="0" borderId="26" xfId="0" applyFont="1" applyBorder="1" applyAlignment="1">
      <alignment horizontal="center"/>
    </xf>
    <xf numFmtId="165" fontId="17" fillId="0" borderId="19" xfId="51" applyNumberFormat="1" applyFont="1" applyBorder="1" applyAlignment="1">
      <alignment/>
    </xf>
    <xf numFmtId="166" fontId="15" fillId="0" borderId="28"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28" xfId="0" applyFont="1" applyBorder="1" applyAlignment="1">
      <alignment horizontal="center" vertical="center" wrapText="1"/>
    </xf>
    <xf numFmtId="165" fontId="15" fillId="0" borderId="26" xfId="51" applyNumberFormat="1" applyFont="1" applyFill="1" applyBorder="1" applyAlignment="1">
      <alignment horizontal="center" vertical="center"/>
    </xf>
    <xf numFmtId="165" fontId="15" fillId="0" borderId="28" xfId="51" applyNumberFormat="1" applyFont="1" applyFill="1" applyBorder="1" applyAlignment="1">
      <alignment horizontal="center" vertical="center"/>
    </xf>
    <xf numFmtId="165" fontId="15" fillId="0" borderId="28" xfId="0" applyNumberFormat="1" applyFont="1" applyBorder="1" applyAlignment="1">
      <alignment/>
    </xf>
    <xf numFmtId="0" fontId="15" fillId="0" borderId="28" xfId="0" applyFont="1" applyBorder="1" applyAlignment="1">
      <alignment horizontal="center"/>
    </xf>
    <xf numFmtId="0" fontId="15" fillId="0" borderId="0" xfId="0" applyFont="1" applyAlignment="1">
      <alignment horizontal="right"/>
    </xf>
    <xf numFmtId="0" fontId="15" fillId="0" borderId="12" xfId="0" applyFont="1" applyBorder="1" applyAlignment="1">
      <alignment horizontal="right"/>
    </xf>
    <xf numFmtId="0" fontId="15" fillId="0" borderId="29" xfId="0" applyFont="1" applyBorder="1" applyAlignment="1">
      <alignment horizontal="right"/>
    </xf>
    <xf numFmtId="0" fontId="15" fillId="0" borderId="0" xfId="0" applyFont="1" applyBorder="1" applyAlignment="1">
      <alignment horizontal="right"/>
    </xf>
    <xf numFmtId="0" fontId="15" fillId="0" borderId="30" xfId="0" applyFont="1" applyBorder="1" applyAlignment="1">
      <alignment horizontal="right"/>
    </xf>
    <xf numFmtId="0" fontId="15" fillId="0" borderId="9" xfId="0" applyFont="1" applyBorder="1" applyAlignment="1">
      <alignment horizontal="right"/>
    </xf>
    <xf numFmtId="0" fontId="15" fillId="0" borderId="31" xfId="0" applyFont="1" applyBorder="1" applyAlignment="1">
      <alignment horizontal="right"/>
    </xf>
    <xf numFmtId="174" fontId="15" fillId="0" borderId="25" xfId="0" applyNumberFormat="1" applyFont="1" applyFill="1" applyBorder="1" applyAlignment="1">
      <alignment horizontal="right"/>
    </xf>
    <xf numFmtId="174" fontId="15" fillId="0" borderId="32" xfId="0" applyNumberFormat="1" applyFont="1" applyFill="1" applyBorder="1" applyAlignment="1">
      <alignment horizontal="right"/>
    </xf>
    <xf numFmtId="165" fontId="15" fillId="0" borderId="28" xfId="51" applyNumberFormat="1" applyFont="1" applyFill="1" applyBorder="1" applyAlignment="1">
      <alignment horizontal="right" vertical="center"/>
    </xf>
    <xf numFmtId="165" fontId="15" fillId="0" borderId="33" xfId="51" applyNumberFormat="1" applyFont="1" applyBorder="1" applyAlignment="1">
      <alignment horizontal="right" vertical="center"/>
    </xf>
    <xf numFmtId="165" fontId="15" fillId="0" borderId="34" xfId="51" applyNumberFormat="1" applyFont="1" applyBorder="1" applyAlignment="1">
      <alignment horizontal="right" vertical="center"/>
    </xf>
    <xf numFmtId="165" fontId="17" fillId="0" borderId="19" xfId="51" applyNumberFormat="1" applyFont="1" applyBorder="1" applyAlignment="1">
      <alignment horizontal="right"/>
    </xf>
    <xf numFmtId="165" fontId="17" fillId="0" borderId="35" xfId="51" applyNumberFormat="1" applyFont="1" applyBorder="1" applyAlignment="1">
      <alignment horizontal="right"/>
    </xf>
    <xf numFmtId="37" fontId="15" fillId="0" borderId="0" xfId="0" applyNumberFormat="1" applyFont="1" applyAlignment="1">
      <alignment horizontal="right"/>
    </xf>
    <xf numFmtId="43" fontId="15" fillId="0" borderId="36" xfId="51" applyFont="1" applyBorder="1" applyAlignment="1">
      <alignment horizontal="right"/>
    </xf>
    <xf numFmtId="43" fontId="15" fillId="0" borderId="33" xfId="51" applyFont="1" applyBorder="1" applyAlignment="1">
      <alignment horizontal="right"/>
    </xf>
    <xf numFmtId="165" fontId="15" fillId="0" borderId="26" xfId="0" applyNumberFormat="1" applyFont="1" applyFill="1" applyBorder="1" applyAlignment="1">
      <alignment horizontal="right"/>
    </xf>
    <xf numFmtId="165" fontId="15" fillId="0" borderId="26" xfId="0" applyNumberFormat="1" applyFont="1" applyBorder="1" applyAlignment="1">
      <alignment horizontal="right"/>
    </xf>
    <xf numFmtId="165" fontId="15" fillId="0" borderId="33" xfId="0" applyNumberFormat="1" applyFont="1" applyBorder="1" applyAlignment="1">
      <alignment horizontal="right"/>
    </xf>
    <xf numFmtId="165" fontId="15" fillId="0" borderId="28" xfId="0" applyNumberFormat="1" applyFont="1" applyFill="1" applyBorder="1" applyAlignment="1">
      <alignment horizontal="right"/>
    </xf>
    <xf numFmtId="165" fontId="15" fillId="0" borderId="34" xfId="0" applyNumberFormat="1" applyFont="1" applyBorder="1" applyAlignment="1">
      <alignment horizontal="right"/>
    </xf>
    <xf numFmtId="43" fontId="17" fillId="0" borderId="19" xfId="51" applyFont="1" applyBorder="1" applyAlignment="1">
      <alignment horizontal="right"/>
    </xf>
    <xf numFmtId="43" fontId="17" fillId="0" borderId="35" xfId="51" applyFont="1" applyBorder="1" applyAlignment="1">
      <alignment horizontal="right"/>
    </xf>
    <xf numFmtId="3" fontId="15" fillId="0" borderId="0" xfId="0" applyNumberFormat="1" applyFont="1" applyAlignment="1">
      <alignment horizontal="right"/>
    </xf>
    <xf numFmtId="0" fontId="19" fillId="0" borderId="0" xfId="0" applyFont="1" applyFill="1" applyAlignment="1">
      <alignment horizontal="right" vertical="top" wrapText="1"/>
    </xf>
    <xf numFmtId="0" fontId="0" fillId="0" borderId="0" xfId="0" applyFont="1" applyAlignment="1">
      <alignment horizontal="right"/>
    </xf>
    <xf numFmtId="0" fontId="16" fillId="0" borderId="0" xfId="0" applyFont="1" applyAlignment="1">
      <alignment horizontal="center"/>
    </xf>
    <xf numFmtId="0" fontId="15" fillId="0" borderId="14" xfId="0" applyFont="1" applyBorder="1" applyAlignment="1">
      <alignment horizontal="left" vertical="top" wrapText="1"/>
    </xf>
    <xf numFmtId="0" fontId="15" fillId="0" borderId="0" xfId="0" applyFont="1" applyBorder="1" applyAlignment="1">
      <alignment horizontal="left" vertical="top" wrapText="1"/>
    </xf>
    <xf numFmtId="0" fontId="15" fillId="0" borderId="30" xfId="0" applyFont="1" applyBorder="1" applyAlignment="1">
      <alignment horizontal="left" vertical="top" wrapText="1"/>
    </xf>
    <xf numFmtId="0" fontId="19" fillId="0" borderId="0" xfId="0" applyFont="1" applyFill="1" applyAlignment="1">
      <alignment horizontal="left" vertical="top" wrapText="1"/>
    </xf>
    <xf numFmtId="0" fontId="19" fillId="0" borderId="0" xfId="0" applyFont="1" applyFill="1" applyAlignment="1" quotePrefix="1">
      <alignment horizontal="left" vertical="top" wrapText="1"/>
    </xf>
  </cellXfs>
  <cellStyles count="9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1)" xfId="15"/>
    <cellStyle name="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8pt bold" xfId="35"/>
    <cellStyle name="8pt bold comma" xfId="36"/>
    <cellStyle name="8pt bold red" xfId="37"/>
    <cellStyle name="Accent1" xfId="38"/>
    <cellStyle name="Accent2" xfId="39"/>
    <cellStyle name="Accent3" xfId="40"/>
    <cellStyle name="Accent4" xfId="41"/>
    <cellStyle name="Accent5" xfId="42"/>
    <cellStyle name="Accent6" xfId="43"/>
    <cellStyle name="annual right" xfId="44"/>
    <cellStyle name="arial 9" xfId="45"/>
    <cellStyle name="Bad" xfId="46"/>
    <cellStyle name="BLACK ITAL" xfId="47"/>
    <cellStyle name="border" xfId="48"/>
    <cellStyle name="Calculation" xfId="49"/>
    <cellStyle name="Check Cell" xfId="50"/>
    <cellStyle name="Comma" xfId="51"/>
    <cellStyle name="Comma [0]" xfId="52"/>
    <cellStyle name="Comma 2" xfId="53"/>
    <cellStyle name="Comma0" xfId="54"/>
    <cellStyle name="Currency" xfId="55"/>
    <cellStyle name="Currency [0]" xfId="56"/>
    <cellStyle name="Currency0" xfId="57"/>
    <cellStyle name="Date" xfId="58"/>
    <cellStyle name="Explanatory Text" xfId="59"/>
    <cellStyle name="Fixed" xfId="60"/>
    <cellStyle name="Followed Hyperlink" xfId="61"/>
    <cellStyle name="Footnote" xfId="62"/>
    <cellStyle name="Good" xfId="63"/>
    <cellStyle name="grant right" xfId="64"/>
    <cellStyle name="Heading 1" xfId="65"/>
    <cellStyle name="Heading 2" xfId="66"/>
    <cellStyle name="Heading 3" xfId="67"/>
    <cellStyle name="Heading 4" xfId="68"/>
    <cellStyle name="Hyperlink" xfId="69"/>
    <cellStyle name="Input" xfId="70"/>
    <cellStyle name="lifetime left" xfId="71"/>
    <cellStyle name="Linked Cell" xfId="72"/>
    <cellStyle name="Neutral" xfId="73"/>
    <cellStyle name="No Borders" xfId="74"/>
    <cellStyle name="NORM ARIEL 9 #" xfId="75"/>
    <cellStyle name="Norm-9 Ariel" xfId="76"/>
    <cellStyle name="Normal 2" xfId="77"/>
    <cellStyle name="Note" xfId="78"/>
    <cellStyle name="Output" xfId="79"/>
    <cellStyle name="Percent" xfId="80"/>
    <cellStyle name="Percent 2" xfId="81"/>
    <cellStyle name="PSChar" xfId="82"/>
    <cellStyle name="Subno" xfId="83"/>
    <cellStyle name="SUBTOTAL" xfId="84"/>
    <cellStyle name="SUBTOTAL APP" xfId="85"/>
    <cellStyle name="THOUSANDS FORMAT" xfId="86"/>
    <cellStyle name="Title" xfId="87"/>
    <cellStyle name="Total" xfId="88"/>
    <cellStyle name="Warning Text"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3\2003%20PSQ\WTD\WTD%202003%20ISQ-PSQ%20Essbase%20Repo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TEMP\Rate%202001%20Financial%20Pl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Rates\2003-Rate\Rates\2003-Rate\Energy%20Update%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youngrl\Local%20Settings\Temporary%20Internet%20Files\OLKE\WTD%20PSQ%202005%20Direct%20Edi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thurmand\Local%20Settings\Temporary%20Internet%20Files\OLK13\Salary%20Proj\BudgetUser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1-02 Original"/>
      <sheetName val="Original PONS File"/>
      <sheetName val="Essbase 4-23"/>
      <sheetName val="PONS File 4-23"/>
      <sheetName val="Change Item Summary 4-23"/>
      <sheetName val="Change Item Detail 4-23 (2)"/>
      <sheetName val="Essbase 4-25"/>
      <sheetName val="Change Item Summary 4-25"/>
      <sheetName val="Essbase 4-28"/>
      <sheetName val="Change Item Summary 4-28"/>
      <sheetName val="Change Item Detail 4-28"/>
      <sheetName val="Essbase 4-30"/>
      <sheetName val="Change Item Summary 4-30"/>
      <sheetName val="Change Item Detail 4-30"/>
      <sheetName val="Essbase 5-1"/>
      <sheetName val="Change Item Summary 5-1"/>
      <sheetName val="Change Item Detail 5-1"/>
      <sheetName val="2003 PSQ Financial Plan"/>
      <sheetName val="PONS File 5-2"/>
      <sheetName val="Essbase 5-2"/>
      <sheetName val="Change Item Summary 5-2"/>
      <sheetName val="Change Item Detail 5-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1 Budget Submittal F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 05 Budget Energy"/>
      <sheetName val="SouthEnergy"/>
      <sheetName val="2001- 2005 Energy Current"/>
      <sheetName val="Usage"/>
      <sheetName val="Dollars"/>
      <sheetName val=" monthly-energy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nge Item"/>
      <sheetName val="OA01 Technical Adjustments"/>
      <sheetName val="OA02 Manual Central Rates"/>
      <sheetName val="OA03 O&amp;M Base Services"/>
      <sheetName val="P&amp;C Technical Adjustments OA03"/>
      <sheetName val="OA04 East Plant Costs"/>
      <sheetName val="Increments OA04"/>
      <sheetName val="OA05 West Plant Costs"/>
      <sheetName val="West 05 Adj"/>
      <sheetName val="OA06 TT WLRD Adjustment"/>
      <sheetName val="OA07 Asset Management"/>
      <sheetName val="OA08 East-West Section"/>
      <sheetName val="OA09 P&amp;C"/>
      <sheetName val="OA11 Productivity"/>
      <sheetName val="OA12 Rate Balancing Contra"/>
      <sheetName val="OA13 Reimbursement Contra"/>
      <sheetName val="OT01 Balancing Contra"/>
      <sheetName val="OT02 Remove Class Comp Retro"/>
      <sheetName val="SB02 Brightwater Staffing"/>
      <sheetName val="SB03 Temptrak Reconcilliation"/>
      <sheetName val="SB04 Temptrak Reconcilliation"/>
      <sheetName val="SW01 Salary &amp; Wage Reserve"/>
      <sheetName val="S&amp;WR Essbase SW01"/>
      <sheetName val="SW02 Coll Bargaining Agreement"/>
      <sheetName val="SW03 Loan Out Labor"/>
      <sheetName val="Loan Our Labor Increments SW03"/>
      <sheetName val="SW04 Move COLA to 51396M"/>
      <sheetName val="SW05 2% Vacancy Adjustment"/>
      <sheetName val="Vacancy Essbase Increments SW05"/>
      <sheetName val="Revenues RA01"/>
      <sheetName val="3A - Rev Summary"/>
      <sheetName val="SewerCust 46300"/>
      <sheetName val="Interest 36111"/>
      <sheetName val="CapCharge 46330"/>
      <sheetName val="Septage 46310"/>
      <sheetName val="Env Lab 46317"/>
      <sheetName val="Methane 46320"/>
      <sheetName val="IW Revs 46321+"/>
      <sheetName val="Misc 46333"/>
      <sheetName val="04 Ado to 05 Rate &amp; PSQ"/>
      <sheetName val="2004 to 2005 Crosswalk"/>
      <sheetName val="2004 to 2005 Central Rates"/>
      <sheetName val="CR27 Industrial Insurance"/>
      <sheetName val="OA04 Removes Radio Placeholders"/>
      <sheetName val="WLRD Transfer Crosswalk"/>
      <sheetName val="RA01 Revenue Adjustments"/>
      <sheetName val="Revenue Calculations"/>
      <sheetName val="SW03 Loan Out Labor Comparison"/>
      <sheetName val="Loan-out calculations SW03"/>
      <sheetName val="Loan-out calculations SW03 (2)"/>
      <sheetName val="SW04 Calculation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PositionWksht"/>
      <sheetName val="PONS"/>
      <sheetName val="COA"/>
      <sheetName val="VARIABLES"/>
      <sheetName val="W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70" zoomScaleNormal="70" zoomScalePageLayoutView="0" workbookViewId="0" topLeftCell="A1">
      <selection activeCell="V15" sqref="L15:V17"/>
    </sheetView>
  </sheetViews>
  <sheetFormatPr defaultColWidth="9.140625" defaultRowHeight="12.75"/>
  <cols>
    <col min="1" max="1" width="18.421875" style="3" customWidth="1"/>
    <col min="2" max="2" width="19.8515625" style="3" customWidth="1"/>
    <col min="3" max="3" width="8.8515625" style="3" customWidth="1"/>
    <col min="4" max="4" width="18.140625" style="3" customWidth="1"/>
    <col min="5" max="5" width="14.8515625" style="3" customWidth="1"/>
    <col min="6" max="7" width="13.57421875" style="80" customWidth="1"/>
    <col min="8" max="8" width="14.140625" style="80" customWidth="1"/>
    <col min="9" max="16384" width="9.140625" style="3" customWidth="1"/>
  </cols>
  <sheetData>
    <row r="1" spans="1:9" ht="13.5" customHeight="1">
      <c r="A1" s="81" t="s">
        <v>0</v>
      </c>
      <c r="B1" s="81"/>
      <c r="C1" s="81"/>
      <c r="D1" s="81"/>
      <c r="E1" s="81"/>
      <c r="F1" s="81"/>
      <c r="G1" s="81"/>
      <c r="H1" s="81"/>
      <c r="I1" s="1"/>
    </row>
    <row r="2" spans="1:9" ht="13.5" thickBot="1">
      <c r="A2" s="4"/>
      <c r="B2" s="2"/>
      <c r="C2" s="2"/>
      <c r="D2" s="2"/>
      <c r="E2" s="2"/>
      <c r="F2" s="54"/>
      <c r="G2" s="54"/>
      <c r="H2" s="54"/>
      <c r="I2" s="5"/>
    </row>
    <row r="3" spans="1:9" ht="13.5" thickTop="1">
      <c r="A3" s="6" t="s">
        <v>26</v>
      </c>
      <c r="B3" s="7"/>
      <c r="C3" s="35"/>
      <c r="D3" s="35"/>
      <c r="E3" s="35"/>
      <c r="F3" s="55"/>
      <c r="G3" s="55"/>
      <c r="H3" s="56"/>
      <c r="I3" s="5"/>
    </row>
    <row r="4" spans="1:9" s="34" customFormat="1" ht="67.5" customHeight="1">
      <c r="A4" s="82" t="s">
        <v>25</v>
      </c>
      <c r="B4" s="83"/>
      <c r="C4" s="83"/>
      <c r="D4" s="83"/>
      <c r="E4" s="83"/>
      <c r="F4" s="83"/>
      <c r="G4" s="83"/>
      <c r="H4" s="84"/>
      <c r="I4" s="33"/>
    </row>
    <row r="5" spans="1:8" ht="18" customHeight="1">
      <c r="A5" s="37" t="s">
        <v>27</v>
      </c>
      <c r="B5" s="9"/>
      <c r="C5" s="9"/>
      <c r="D5" s="9"/>
      <c r="E5" s="9"/>
      <c r="F5" s="57"/>
      <c r="G5" s="57"/>
      <c r="H5" s="58"/>
    </row>
    <row r="6" spans="1:8" ht="18" customHeight="1">
      <c r="A6" s="8" t="s">
        <v>13</v>
      </c>
      <c r="B6" s="9" t="s">
        <v>24</v>
      </c>
      <c r="C6" s="9"/>
      <c r="D6" s="9"/>
      <c r="E6" s="9"/>
      <c r="F6" s="57"/>
      <c r="G6" s="57"/>
      <c r="H6" s="58"/>
    </row>
    <row r="7" spans="1:8" ht="18" customHeight="1" thickBot="1">
      <c r="A7" s="10" t="s">
        <v>12</v>
      </c>
      <c r="B7" s="11" t="s">
        <v>14</v>
      </c>
      <c r="C7" s="11"/>
      <c r="D7" s="11"/>
      <c r="E7" s="11"/>
      <c r="F7" s="59"/>
      <c r="G7" s="59"/>
      <c r="H7" s="60"/>
    </row>
    <row r="8" spans="1:8" ht="18" customHeight="1" thickTop="1">
      <c r="A8" s="12"/>
      <c r="C8" s="12"/>
      <c r="D8" s="9"/>
      <c r="E8" s="9"/>
      <c r="F8" s="57"/>
      <c r="G8" s="57"/>
      <c r="H8" s="57"/>
    </row>
    <row r="9" spans="1:8" ht="18" customHeight="1">
      <c r="A9" s="9" t="s">
        <v>1</v>
      </c>
      <c r="C9" s="12"/>
      <c r="D9" s="12"/>
      <c r="E9" s="12"/>
      <c r="F9" s="54"/>
      <c r="G9" s="54"/>
      <c r="H9" s="54"/>
    </row>
    <row r="10" spans="1:8" ht="18" customHeight="1" thickBot="1">
      <c r="A10" s="13" t="s">
        <v>2</v>
      </c>
      <c r="B10" s="9"/>
      <c r="C10" s="12"/>
      <c r="D10" s="12"/>
      <c r="E10" s="12"/>
      <c r="F10" s="54"/>
      <c r="G10" s="54"/>
      <c r="H10" s="54"/>
    </row>
    <row r="11" spans="1:8" ht="18" customHeight="1" thickBot="1">
      <c r="A11" s="28" t="s">
        <v>3</v>
      </c>
      <c r="B11" s="29"/>
      <c r="C11" s="30" t="s">
        <v>4</v>
      </c>
      <c r="D11" s="30" t="s">
        <v>5</v>
      </c>
      <c r="E11" s="31" t="s">
        <v>28</v>
      </c>
      <c r="F11" s="61">
        <v>2015</v>
      </c>
      <c r="G11" s="62">
        <v>2016</v>
      </c>
      <c r="H11" s="62">
        <v>2017</v>
      </c>
    </row>
    <row r="12" spans="1:8" ht="18" customHeight="1">
      <c r="A12" s="42" t="s">
        <v>15</v>
      </c>
      <c r="B12" s="15"/>
      <c r="C12" s="47">
        <v>3160</v>
      </c>
      <c r="D12" s="48" t="s">
        <v>17</v>
      </c>
      <c r="E12" s="50">
        <v>500000</v>
      </c>
      <c r="F12" s="63">
        <v>0</v>
      </c>
      <c r="G12" s="63">
        <v>0</v>
      </c>
      <c r="H12" s="64">
        <v>0</v>
      </c>
    </row>
    <row r="13" spans="1:8" ht="13.5">
      <c r="A13" s="42" t="s">
        <v>15</v>
      </c>
      <c r="B13" s="15"/>
      <c r="C13" s="47">
        <v>3160</v>
      </c>
      <c r="D13" s="49" t="s">
        <v>18</v>
      </c>
      <c r="E13" s="51">
        <v>1500000</v>
      </c>
      <c r="F13" s="63">
        <v>0</v>
      </c>
      <c r="G13" s="63">
        <v>0</v>
      </c>
      <c r="H13" s="65">
        <v>0</v>
      </c>
    </row>
    <row r="14" spans="1:8" ht="30.75" customHeight="1">
      <c r="A14" s="42" t="s">
        <v>15</v>
      </c>
      <c r="B14" s="15"/>
      <c r="C14" s="47">
        <v>3160</v>
      </c>
      <c r="D14" s="49" t="s">
        <v>19</v>
      </c>
      <c r="E14" s="51">
        <v>2000000</v>
      </c>
      <c r="F14" s="63">
        <v>0</v>
      </c>
      <c r="G14" s="63">
        <v>0</v>
      </c>
      <c r="H14" s="65">
        <v>0</v>
      </c>
    </row>
    <row r="15" spans="1:8" ht="18" customHeight="1" thickBot="1">
      <c r="A15" s="16"/>
      <c r="B15" s="17" t="s">
        <v>6</v>
      </c>
      <c r="C15" s="18"/>
      <c r="D15" s="18"/>
      <c r="E15" s="46">
        <f>SUM(E12:E14)</f>
        <v>4000000</v>
      </c>
      <c r="F15" s="66">
        <f>SUM(F12:F14)</f>
        <v>0</v>
      </c>
      <c r="G15" s="66">
        <f>SUM(G12:G12)</f>
        <v>0</v>
      </c>
      <c r="H15" s="67">
        <f>SUM(H12:H12)</f>
        <v>0</v>
      </c>
    </row>
    <row r="16" spans="1:8" ht="18" customHeight="1">
      <c r="A16" s="12"/>
      <c r="B16" s="12"/>
      <c r="C16" s="12"/>
      <c r="D16" s="12"/>
      <c r="E16" s="19"/>
      <c r="F16" s="68"/>
      <c r="G16" s="68"/>
      <c r="H16" s="68"/>
    </row>
    <row r="17" spans="1:8" ht="18" customHeight="1" thickBot="1">
      <c r="A17" s="20" t="s">
        <v>7</v>
      </c>
      <c r="B17" s="9"/>
      <c r="C17" s="9"/>
      <c r="D17" s="12"/>
      <c r="E17" s="19"/>
      <c r="F17" s="68"/>
      <c r="G17" s="68"/>
      <c r="H17" s="68"/>
    </row>
    <row r="18" spans="1:8" ht="18" customHeight="1" thickBot="1">
      <c r="A18" s="28" t="s">
        <v>3</v>
      </c>
      <c r="B18" s="29"/>
      <c r="C18" s="30" t="s">
        <v>4</v>
      </c>
      <c r="D18" s="30" t="s">
        <v>8</v>
      </c>
      <c r="E18" s="31" t="s">
        <v>29</v>
      </c>
      <c r="F18" s="61">
        <v>2015</v>
      </c>
      <c r="G18" s="62">
        <v>2016</v>
      </c>
      <c r="H18" s="62">
        <v>2017</v>
      </c>
    </row>
    <row r="19" spans="1:8" ht="13.5">
      <c r="A19" s="42" t="s">
        <v>15</v>
      </c>
      <c r="B19" s="21"/>
      <c r="C19" s="44">
        <v>3160</v>
      </c>
      <c r="D19" s="45" t="s">
        <v>16</v>
      </c>
      <c r="E19" s="41">
        <v>4000000</v>
      </c>
      <c r="F19" s="69">
        <v>0</v>
      </c>
      <c r="G19" s="69">
        <v>0</v>
      </c>
      <c r="H19" s="70">
        <v>0</v>
      </c>
    </row>
    <row r="20" spans="1:12" ht="18" customHeight="1" thickBot="1">
      <c r="A20" s="16"/>
      <c r="B20" s="17" t="s">
        <v>9</v>
      </c>
      <c r="C20" s="18"/>
      <c r="D20" s="18"/>
      <c r="E20" s="46">
        <f>SUM(E19:E19)</f>
        <v>4000000</v>
      </c>
      <c r="F20" s="66">
        <f>SUM(F19:F19)</f>
        <v>0</v>
      </c>
      <c r="G20" s="66">
        <f>SUM(G19:G19)</f>
        <v>0</v>
      </c>
      <c r="H20" s="67">
        <f>SUM(H19:H19)</f>
        <v>0</v>
      </c>
      <c r="I20" s="22"/>
      <c r="L20" s="36"/>
    </row>
    <row r="21" spans="1:8" ht="18" customHeight="1">
      <c r="A21" s="12"/>
      <c r="B21" s="12"/>
      <c r="C21" s="12"/>
      <c r="D21" s="12"/>
      <c r="E21" s="19"/>
      <c r="F21" s="68"/>
      <c r="G21" s="68"/>
      <c r="H21" s="68"/>
    </row>
    <row r="22" spans="1:8" ht="18" customHeight="1" thickBot="1">
      <c r="A22" s="20" t="s">
        <v>10</v>
      </c>
      <c r="B22" s="9"/>
      <c r="C22" s="9"/>
      <c r="D22" s="9"/>
      <c r="E22" s="19"/>
      <c r="F22" s="68"/>
      <c r="G22" s="68"/>
      <c r="H22" s="68"/>
    </row>
    <row r="23" spans="1:9" ht="18" customHeight="1" thickBot="1">
      <c r="A23" s="28"/>
      <c r="B23" s="29"/>
      <c r="C23" s="32"/>
      <c r="D23" s="30" t="s">
        <v>20</v>
      </c>
      <c r="E23" s="31" t="s">
        <v>29</v>
      </c>
      <c r="F23" s="61">
        <v>2015</v>
      </c>
      <c r="G23" s="62">
        <v>2016</v>
      </c>
      <c r="H23" s="62">
        <v>2017</v>
      </c>
      <c r="I23" s="23"/>
    </row>
    <row r="24" spans="1:9" ht="18" customHeight="1">
      <c r="A24" s="24" t="s">
        <v>21</v>
      </c>
      <c r="B24" s="14"/>
      <c r="C24" s="14"/>
      <c r="D24" s="45">
        <v>1039848</v>
      </c>
      <c r="E24" s="40">
        <f>1475000+500000</f>
        <v>1975000</v>
      </c>
      <c r="F24" s="71">
        <v>0</v>
      </c>
      <c r="G24" s="72">
        <v>0</v>
      </c>
      <c r="H24" s="73">
        <v>0</v>
      </c>
      <c r="I24" s="25"/>
    </row>
    <row r="25" spans="1:9" ht="18" customHeight="1">
      <c r="A25" s="43" t="s">
        <v>23</v>
      </c>
      <c r="B25" s="15"/>
      <c r="C25" s="15"/>
      <c r="D25" s="53">
        <v>1039848</v>
      </c>
      <c r="E25" s="52">
        <v>25000</v>
      </c>
      <c r="F25" s="74">
        <v>0</v>
      </c>
      <c r="G25" s="72">
        <v>0</v>
      </c>
      <c r="H25" s="75">
        <v>0</v>
      </c>
      <c r="I25" s="25"/>
    </row>
    <row r="26" spans="1:9" ht="18" customHeight="1">
      <c r="A26" s="24" t="s">
        <v>22</v>
      </c>
      <c r="B26" s="14"/>
      <c r="C26" s="14"/>
      <c r="D26" s="45">
        <v>1039848</v>
      </c>
      <c r="E26" s="40">
        <v>2000000</v>
      </c>
      <c r="F26" s="71">
        <v>0</v>
      </c>
      <c r="G26" s="72">
        <v>0</v>
      </c>
      <c r="H26" s="73">
        <v>0</v>
      </c>
      <c r="I26" s="25"/>
    </row>
    <row r="27" spans="1:9" ht="18" customHeight="1" thickBot="1">
      <c r="A27" s="16" t="s">
        <v>9</v>
      </c>
      <c r="B27" s="17"/>
      <c r="C27" s="17"/>
      <c r="D27" s="18"/>
      <c r="E27" s="46">
        <f>SUM(E24:E26)</f>
        <v>4000000</v>
      </c>
      <c r="F27" s="76">
        <f>SUM(F24:F26)</f>
        <v>0</v>
      </c>
      <c r="G27" s="76">
        <f>SUM(G24:G24)</f>
        <v>0</v>
      </c>
      <c r="H27" s="77">
        <f>SUM(H24:H24)</f>
        <v>0</v>
      </c>
      <c r="I27" s="26"/>
    </row>
    <row r="28" spans="1:9" ht="18" customHeight="1">
      <c r="A28" s="13" t="s">
        <v>11</v>
      </c>
      <c r="B28" s="12"/>
      <c r="C28" s="12"/>
      <c r="D28" s="12"/>
      <c r="E28" s="27"/>
      <c r="F28" s="78"/>
      <c r="G28" s="78"/>
      <c r="H28" s="78"/>
      <c r="I28" s="26"/>
    </row>
    <row r="29" spans="1:9" ht="96" customHeight="1">
      <c r="A29" s="85" t="s">
        <v>30</v>
      </c>
      <c r="B29" s="85"/>
      <c r="C29" s="85"/>
      <c r="D29" s="85"/>
      <c r="E29" s="85"/>
      <c r="F29" s="85"/>
      <c r="G29" s="85"/>
      <c r="H29" s="85"/>
      <c r="I29" s="26"/>
    </row>
    <row r="30" spans="1:8" ht="27" customHeight="1">
      <c r="A30" s="85" t="s">
        <v>31</v>
      </c>
      <c r="B30" s="85"/>
      <c r="C30" s="85"/>
      <c r="D30" s="85"/>
      <c r="E30" s="85"/>
      <c r="F30" s="85"/>
      <c r="G30" s="85"/>
      <c r="H30" s="85"/>
    </row>
    <row r="31" spans="1:8" ht="45.75" customHeight="1">
      <c r="A31" s="86" t="s">
        <v>32</v>
      </c>
      <c r="B31" s="86"/>
      <c r="C31" s="86"/>
      <c r="D31" s="86"/>
      <c r="E31" s="86"/>
      <c r="F31" s="86"/>
      <c r="G31" s="86"/>
      <c r="H31" s="86"/>
    </row>
    <row r="32" spans="1:8" ht="12.75" customHeight="1">
      <c r="A32" s="39"/>
      <c r="B32" s="39"/>
      <c r="C32" s="39"/>
      <c r="D32" s="39"/>
      <c r="E32" s="39"/>
      <c r="F32" s="79"/>
      <c r="G32" s="79"/>
      <c r="H32" s="79"/>
    </row>
    <row r="33" ht="12">
      <c r="A33" s="38"/>
    </row>
  </sheetData>
  <sheetProtection/>
  <mergeCells count="5">
    <mergeCell ref="A1:H1"/>
    <mergeCell ref="A4:H4"/>
    <mergeCell ref="A29:H29"/>
    <mergeCell ref="A30:H30"/>
    <mergeCell ref="A31:H31"/>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Administrator</dc:creator>
  <cp:keywords/>
  <dc:description/>
  <cp:lastModifiedBy>Shelley Harrison</cp:lastModifiedBy>
  <cp:lastPrinted>2014-01-17T17:44:54Z</cp:lastPrinted>
  <dcterms:created xsi:type="dcterms:W3CDTF">2010-10-05T20:47:06Z</dcterms:created>
  <dcterms:modified xsi:type="dcterms:W3CDTF">2014-01-17T18:43:43Z</dcterms:modified>
  <cp:category/>
  <cp:version/>
  <cp:contentType/>
  <cp:contentStatus/>
</cp:coreProperties>
</file>