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08" yWindow="108" windowWidth="13080" windowHeight="11760" activeTab="0"/>
  </bookViews>
  <sheets>
    <sheet name="2009" sheetId="1" r:id="rId1"/>
  </sheets>
  <definedNames>
    <definedName name="_xlnm.Print_Area" localSheetId="0">'2009'!$A$1:$H$37</definedName>
  </definedNames>
  <calcPr calcId="125725"/>
</workbook>
</file>

<file path=xl/sharedStrings.xml><?xml version="1.0" encoding="utf-8"?>
<sst xmlns="http://schemas.openxmlformats.org/spreadsheetml/2006/main" count="36" uniqueCount="32">
  <si>
    <t>FISCAL NOTE</t>
  </si>
  <si>
    <t>Fund/Agency</t>
  </si>
  <si>
    <t xml:space="preserve">TOTAL </t>
  </si>
  <si>
    <t>TOTAL</t>
  </si>
  <si>
    <t>Fund Code</t>
  </si>
  <si>
    <t>Revenue Source</t>
  </si>
  <si>
    <t>Revenue:</t>
  </si>
  <si>
    <t>Expenditures:</t>
  </si>
  <si>
    <t>Expenditures by Category</t>
  </si>
  <si>
    <t>Notes</t>
  </si>
  <si>
    <t>Title:  White River Tree Farm Acquisition</t>
  </si>
  <si>
    <t>CFT Fund</t>
  </si>
  <si>
    <t>CFT Levy</t>
  </si>
  <si>
    <t>Appropriation Unit</t>
  </si>
  <si>
    <t>Bond Proceeds</t>
  </si>
  <si>
    <t>Impact of the above legislation on the fiscal affairs of King County is estimated to be:</t>
  </si>
  <si>
    <r>
      <t xml:space="preserve">CFT Fund </t>
    </r>
    <r>
      <rPr>
        <vertAlign val="superscript"/>
        <sz val="12"/>
        <rFont val="Calibri"/>
        <family val="2"/>
        <scheme val="minor"/>
      </rPr>
      <t>2</t>
    </r>
  </si>
  <si>
    <t>Note Prepared By:  Jennifer Lehman, DNRP</t>
  </si>
  <si>
    <t xml:space="preserve">2. CFT is initially using an interfund loan for the acquisition.  The loan will be repaid with interest when bonds are issued late 2013.  </t>
  </si>
  <si>
    <t>Bonds will be repaid over 20 years, 3.5% interest.</t>
  </si>
  <si>
    <t>Note Reviewed By:  Sid Bender, Office of Performance, Strategy, and Budget (PSB)</t>
  </si>
  <si>
    <t>Debt Service</t>
  </si>
  <si>
    <r>
      <t xml:space="preserve">Other Due Diligence </t>
    </r>
    <r>
      <rPr>
        <vertAlign val="superscript"/>
        <sz val="12"/>
        <rFont val="Calibri"/>
        <family val="2"/>
        <scheme val="minor"/>
      </rPr>
      <t>3</t>
    </r>
  </si>
  <si>
    <t>3.  Other due diligence includes costs such as attorney fees, cost costs,and bond issuance fees.</t>
  </si>
  <si>
    <t>1.  Initial funding for the White River Tree Farm acquisition was approved in the 2013 Adopted Budget:  $1.75M from CFT and</t>
  </si>
  <si>
    <t>$1.25M from Parks Capital (3581).</t>
  </si>
  <si>
    <r>
      <t xml:space="preserve">Acquisition </t>
    </r>
    <r>
      <rPr>
        <vertAlign val="superscript"/>
        <sz val="12"/>
        <rFont val="Calibri"/>
        <family val="2"/>
        <scheme val="minor"/>
      </rPr>
      <t>1</t>
    </r>
  </si>
  <si>
    <t>CIP</t>
  </si>
  <si>
    <t>Ordinance/Motion No.  2013-XXXX</t>
  </si>
  <si>
    <t xml:space="preserve">Affected Agency and/or Agencies:  Water and Land Resources Division (WLRD), Department of Natural Resources and Parks (DNRP) </t>
  </si>
  <si>
    <t>Debt Service Payment Fund</t>
  </si>
  <si>
    <t>Operating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</si>
</sst>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4"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0" xfId="0" applyFont="1" applyAlignment="1">
      <alignment horizontal="center"/>
    </xf>
    <xf numFmtId="165" fontId="0" fillId="0" borderId="0" xfId="18" applyNumberFormat="1" applyFont="1"/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20" applyFont="1" applyBorder="1">
      <alignment/>
      <protection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38" fontId="1" fillId="0" borderId="19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38" fontId="2" fillId="0" borderId="27" xfId="0" applyNumberFormat="1" applyFont="1" applyBorder="1"/>
    <xf numFmtId="38" fontId="2" fillId="0" borderId="28" xfId="0" applyNumberFormat="1" applyFont="1" applyBorder="1"/>
    <xf numFmtId="3" fontId="1" fillId="0" borderId="0" xfId="0" applyNumberFormat="1" applyFont="1"/>
    <xf numFmtId="0" fontId="2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0" fontId="1" fillId="0" borderId="14" xfId="20" applyFont="1" applyBorder="1" applyAlignment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38" fontId="2" fillId="0" borderId="30" xfId="0" applyNumberFormat="1" applyFont="1" applyFill="1" applyBorder="1" applyAlignment="1">
      <alignment horizontal="right" vertical="center"/>
    </xf>
    <xf numFmtId="38" fontId="2" fillId="0" borderId="28" xfId="0" applyNumberFormat="1" applyFont="1" applyBorder="1" applyAlignment="1">
      <alignment vertical="center"/>
    </xf>
    <xf numFmtId="38" fontId="1" fillId="0" borderId="17" xfId="18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/>
    <xf numFmtId="38" fontId="2" fillId="0" borderId="0" xfId="0" applyNumberFormat="1" applyFont="1" applyBorder="1"/>
    <xf numFmtId="0" fontId="1" fillId="0" borderId="0" xfId="0" applyFont="1" applyFill="1" applyBorder="1"/>
    <xf numFmtId="166" fontId="1" fillId="0" borderId="0" xfId="16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8" fontId="1" fillId="0" borderId="0" xfId="0" applyNumberFormat="1" applyFont="1" applyBorder="1"/>
    <xf numFmtId="0" fontId="1" fillId="0" borderId="0" xfId="0" applyFont="1" applyBorder="1" applyAlignment="1">
      <alignment vertical="top"/>
    </xf>
    <xf numFmtId="0" fontId="2" fillId="0" borderId="32" xfId="0" applyFont="1" applyBorder="1"/>
    <xf numFmtId="38" fontId="1" fillId="0" borderId="22" xfId="18" applyNumberFormat="1" applyFont="1" applyFill="1" applyBorder="1" applyAlignment="1">
      <alignment horizontal="right"/>
    </xf>
    <xf numFmtId="0" fontId="1" fillId="0" borderId="14" xfId="20" applyFont="1" applyFill="1" applyBorder="1" applyAlignment="1">
      <alignment vertical="center"/>
      <protection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7" xfId="0" applyFont="1" applyBorder="1"/>
    <xf numFmtId="0" fontId="0" fillId="0" borderId="19" xfId="0" applyFont="1" applyBorder="1"/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9">
      <selection activeCell="A12" sqref="A12:C12"/>
    </sheetView>
  </sheetViews>
  <sheetFormatPr defaultColWidth="8.8515625" defaultRowHeight="12.75"/>
  <cols>
    <col min="1" max="1" width="22.57421875" style="2" customWidth="1"/>
    <col min="2" max="2" width="14.00390625" style="2" bestFit="1" customWidth="1"/>
    <col min="3" max="3" width="11.140625" style="7" bestFit="1" customWidth="1"/>
    <col min="4" max="4" width="20.42187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5.6">
      <c r="A1" s="9"/>
      <c r="B1" s="9"/>
      <c r="C1" s="10"/>
      <c r="D1" s="11" t="s">
        <v>0</v>
      </c>
      <c r="E1" s="12"/>
      <c r="F1" s="9"/>
      <c r="G1" s="9"/>
      <c r="H1" s="9"/>
      <c r="I1" s="1"/>
      <c r="J1" s="1"/>
    </row>
    <row r="2" spans="1:9" ht="16.2" thickBot="1">
      <c r="A2" s="13"/>
      <c r="B2" s="12"/>
      <c r="C2" s="10"/>
      <c r="D2" s="12"/>
      <c r="E2" s="12"/>
      <c r="F2" s="12"/>
      <c r="G2" s="12"/>
      <c r="H2" s="12"/>
      <c r="I2" s="3"/>
    </row>
    <row r="3" spans="1:9" ht="16.2" thickTop="1">
      <c r="A3" s="14" t="s">
        <v>28</v>
      </c>
      <c r="B3" s="15"/>
      <c r="C3" s="16"/>
      <c r="D3" s="17"/>
      <c r="E3" s="17"/>
      <c r="F3" s="17"/>
      <c r="G3" s="17"/>
      <c r="H3" s="18"/>
      <c r="I3" s="3"/>
    </row>
    <row r="4" spans="1:9" ht="15.6">
      <c r="A4" s="100" t="s">
        <v>10</v>
      </c>
      <c r="B4" s="101"/>
      <c r="C4" s="101"/>
      <c r="D4" s="101"/>
      <c r="E4" s="101"/>
      <c r="F4" s="101"/>
      <c r="G4" s="101"/>
      <c r="H4" s="102"/>
      <c r="I4" s="3"/>
    </row>
    <row r="5" spans="1:8" ht="15.6">
      <c r="A5" s="19" t="s">
        <v>29</v>
      </c>
      <c r="B5" s="20"/>
      <c r="C5" s="21"/>
      <c r="D5" s="20"/>
      <c r="E5" s="20"/>
      <c r="F5" s="20"/>
      <c r="G5" s="20"/>
      <c r="H5" s="22"/>
    </row>
    <row r="6" spans="1:8" ht="15.6">
      <c r="A6" s="19" t="s">
        <v>17</v>
      </c>
      <c r="B6" s="20"/>
      <c r="C6" s="21"/>
      <c r="D6" s="20"/>
      <c r="E6" s="20"/>
      <c r="F6" s="20"/>
      <c r="G6" s="20"/>
      <c r="H6" s="22"/>
    </row>
    <row r="7" spans="1:8" ht="16.2" thickBot="1">
      <c r="A7" s="23" t="s">
        <v>20</v>
      </c>
      <c r="B7" s="24"/>
      <c r="C7" s="25"/>
      <c r="D7" s="24"/>
      <c r="E7" s="24"/>
      <c r="F7" s="24"/>
      <c r="G7" s="24"/>
      <c r="H7" s="26"/>
    </row>
    <row r="8" spans="1:8" ht="16.2" thickTop="1">
      <c r="A8" s="27"/>
      <c r="B8" s="27"/>
      <c r="C8" s="10"/>
      <c r="D8" s="20"/>
      <c r="E8" s="20"/>
      <c r="F8" s="20"/>
      <c r="G8" s="20"/>
      <c r="H8" s="20"/>
    </row>
    <row r="9" spans="1:8" ht="22.5" customHeight="1">
      <c r="A9" s="92" t="s">
        <v>15</v>
      </c>
      <c r="B9" s="27"/>
      <c r="C9" s="10"/>
      <c r="D9" s="27"/>
      <c r="E9" s="27"/>
      <c r="F9" s="27"/>
      <c r="G9" s="27"/>
      <c r="H9" s="27"/>
    </row>
    <row r="10" spans="1:8" ht="16.2" thickBot="1">
      <c r="A10" s="28" t="s">
        <v>6</v>
      </c>
      <c r="B10" s="20"/>
      <c r="C10" s="10"/>
      <c r="D10" s="27"/>
      <c r="E10" s="27"/>
      <c r="F10" s="27"/>
      <c r="G10" s="27"/>
      <c r="H10" s="27"/>
    </row>
    <row r="11" spans="1:8" ht="15.6">
      <c r="A11" s="82" t="s">
        <v>1</v>
      </c>
      <c r="B11" s="83"/>
      <c r="C11" s="31" t="s">
        <v>4</v>
      </c>
      <c r="D11" s="84" t="s">
        <v>5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5.6">
      <c r="A12" s="60" t="s">
        <v>30</v>
      </c>
      <c r="B12" s="41"/>
      <c r="C12" s="44">
        <v>8401</v>
      </c>
      <c r="D12" s="42" t="s">
        <v>12</v>
      </c>
      <c r="E12" s="38"/>
      <c r="F12" s="38">
        <v>583000</v>
      </c>
      <c r="G12" s="38">
        <v>583000</v>
      </c>
      <c r="H12" s="43">
        <v>583000</v>
      </c>
    </row>
    <row r="13" spans="1:11" ht="17.4">
      <c r="A13" s="45" t="s">
        <v>16</v>
      </c>
      <c r="B13" s="46"/>
      <c r="C13" s="47">
        <v>3151</v>
      </c>
      <c r="D13" s="42" t="s">
        <v>14</v>
      </c>
      <c r="E13" s="94">
        <v>8280000</v>
      </c>
      <c r="F13" s="38"/>
      <c r="G13" s="48"/>
      <c r="H13" s="49"/>
      <c r="K13" s="8"/>
    </row>
    <row r="14" spans="1:10" ht="5.25" customHeight="1">
      <c r="A14" s="34"/>
      <c r="B14" s="35"/>
      <c r="C14" s="36"/>
      <c r="D14" s="37"/>
      <c r="E14" s="38"/>
      <c r="F14" s="38"/>
      <c r="G14" s="39"/>
      <c r="H14" s="40"/>
      <c r="I14" s="4"/>
      <c r="J14" s="4"/>
    </row>
    <row r="15" spans="1:11" ht="16.2" thickBot="1">
      <c r="A15" s="50"/>
      <c r="B15" s="51" t="s">
        <v>2</v>
      </c>
      <c r="C15" s="52"/>
      <c r="D15" s="53"/>
      <c r="E15" s="54">
        <f>SUM(E12:E13)</f>
        <v>8280000</v>
      </c>
      <c r="F15" s="54">
        <f>SUM(F12:F12)</f>
        <v>583000</v>
      </c>
      <c r="G15" s="54">
        <f>SUM(G12:G12)</f>
        <v>583000</v>
      </c>
      <c r="H15" s="55">
        <f>SUM(H12:H12)</f>
        <v>583000</v>
      </c>
      <c r="K15" s="8"/>
    </row>
    <row r="16" spans="1:11" ht="15.6">
      <c r="A16" s="27"/>
      <c r="B16" s="27"/>
      <c r="C16" s="10"/>
      <c r="D16" s="27"/>
      <c r="E16" s="56"/>
      <c r="F16" s="56"/>
      <c r="G16" s="56"/>
      <c r="H16" s="56"/>
      <c r="K16" s="8"/>
    </row>
    <row r="17" spans="1:8" ht="16.2" thickBot="1">
      <c r="A17" s="57" t="s">
        <v>7</v>
      </c>
      <c r="B17" s="20"/>
      <c r="C17" s="21"/>
      <c r="D17" s="27"/>
      <c r="E17" s="27"/>
      <c r="F17" s="27"/>
      <c r="G17" s="27"/>
      <c r="H17" s="27"/>
    </row>
    <row r="18" spans="1:8" ht="15.6">
      <c r="A18" s="82" t="s">
        <v>1</v>
      </c>
      <c r="B18" s="83"/>
      <c r="C18" s="31" t="s">
        <v>4</v>
      </c>
      <c r="D18" s="31" t="s">
        <v>13</v>
      </c>
      <c r="E18" s="31">
        <v>2013</v>
      </c>
      <c r="F18" s="31">
        <v>2014</v>
      </c>
      <c r="G18" s="32">
        <v>2015</v>
      </c>
      <c r="H18" s="33">
        <v>2016</v>
      </c>
    </row>
    <row r="19" spans="1:8" ht="15.6">
      <c r="A19" s="60" t="s">
        <v>11</v>
      </c>
      <c r="B19" s="93"/>
      <c r="C19" s="44">
        <v>3151</v>
      </c>
      <c r="D19" s="96" t="s">
        <v>27</v>
      </c>
      <c r="E19" s="38">
        <f>E12+E13</f>
        <v>8280000</v>
      </c>
      <c r="F19" s="98"/>
      <c r="G19" s="98"/>
      <c r="H19" s="99"/>
    </row>
    <row r="20" spans="1:8" ht="15.6">
      <c r="A20" s="60" t="s">
        <v>30</v>
      </c>
      <c r="B20" s="93"/>
      <c r="C20" s="44">
        <v>8401</v>
      </c>
      <c r="D20" s="97" t="s">
        <v>31</v>
      </c>
      <c r="E20" s="38"/>
      <c r="F20" s="38">
        <v>583000</v>
      </c>
      <c r="G20" s="38">
        <v>583000</v>
      </c>
      <c r="H20" s="43">
        <v>583000</v>
      </c>
    </row>
    <row r="21" spans="1:10" ht="5.25" customHeight="1">
      <c r="A21" s="64"/>
      <c r="B21" s="65"/>
      <c r="C21" s="66"/>
      <c r="D21" s="67"/>
      <c r="E21" s="62"/>
      <c r="F21" s="62"/>
      <c r="G21" s="63"/>
      <c r="H21" s="68"/>
      <c r="I21" s="4"/>
      <c r="J21" s="4"/>
    </row>
    <row r="22" spans="1:9" ht="16.2" thickBot="1">
      <c r="A22" s="69"/>
      <c r="B22" s="70" t="s">
        <v>3</v>
      </c>
      <c r="C22" s="71"/>
      <c r="D22" s="72"/>
      <c r="E22" s="73">
        <f>SUM(E19:E19)</f>
        <v>8280000</v>
      </c>
      <c r="F22" s="73">
        <f>SUM(F20:F20)</f>
        <v>583000</v>
      </c>
      <c r="G22" s="74">
        <f>SUM(G20:G20)</f>
        <v>583000</v>
      </c>
      <c r="H22" s="75">
        <f>SUM(H20:H20)</f>
        <v>583000</v>
      </c>
      <c r="I22" s="5"/>
    </row>
    <row r="23" spans="1:8" ht="18" customHeight="1">
      <c r="A23" s="27"/>
      <c r="B23" s="27"/>
      <c r="C23" s="10"/>
      <c r="D23" s="27"/>
      <c r="E23" s="56"/>
      <c r="F23" s="56"/>
      <c r="G23" s="56"/>
      <c r="H23" s="56"/>
    </row>
    <row r="24" spans="1:8" ht="18" customHeight="1" thickBot="1">
      <c r="A24" s="57" t="s">
        <v>8</v>
      </c>
      <c r="B24" s="20"/>
      <c r="C24" s="21"/>
      <c r="D24" s="20"/>
      <c r="E24" s="27"/>
      <c r="F24" s="27"/>
      <c r="G24" s="27"/>
      <c r="H24" s="27"/>
    </row>
    <row r="25" spans="1:10" ht="15.6">
      <c r="A25" s="29"/>
      <c r="B25" s="30"/>
      <c r="C25" s="58"/>
      <c r="D25" s="59"/>
      <c r="E25" s="31">
        <v>2013</v>
      </c>
      <c r="F25" s="31">
        <v>2014</v>
      </c>
      <c r="G25" s="32">
        <v>2015</v>
      </c>
      <c r="H25" s="33">
        <v>2016</v>
      </c>
      <c r="I25" s="4"/>
      <c r="J25" s="4"/>
    </row>
    <row r="26" spans="1:10" ht="15.75" customHeight="1">
      <c r="A26" s="64" t="s">
        <v>26</v>
      </c>
      <c r="B26" s="65"/>
      <c r="C26" s="66"/>
      <c r="D26" s="61"/>
      <c r="E26" s="76">
        <v>8140000</v>
      </c>
      <c r="F26" s="77"/>
      <c r="G26" s="78"/>
      <c r="H26" s="79"/>
      <c r="I26" s="5"/>
      <c r="J26" s="5"/>
    </row>
    <row r="27" spans="1:10" ht="15.6">
      <c r="A27" s="64" t="s">
        <v>21</v>
      </c>
      <c r="B27" s="65"/>
      <c r="C27" s="66"/>
      <c r="D27" s="61"/>
      <c r="E27" s="76"/>
      <c r="F27" s="77">
        <f>F20</f>
        <v>583000</v>
      </c>
      <c r="G27" s="78">
        <f>G20</f>
        <v>583000</v>
      </c>
      <c r="H27" s="79">
        <f>H20</f>
        <v>583000</v>
      </c>
      <c r="I27" s="5"/>
      <c r="J27" s="5"/>
    </row>
    <row r="28" spans="1:10" ht="17.4">
      <c r="A28" s="95" t="s">
        <v>22</v>
      </c>
      <c r="B28" s="65"/>
      <c r="C28" s="66"/>
      <c r="D28" s="61"/>
      <c r="E28" s="76">
        <v>140000</v>
      </c>
      <c r="F28" s="77"/>
      <c r="G28" s="78"/>
      <c r="H28" s="79"/>
      <c r="I28" s="5"/>
      <c r="J28" s="5"/>
    </row>
    <row r="29" spans="1:10" ht="5.25" customHeight="1">
      <c r="A29" s="64"/>
      <c r="B29" s="65"/>
      <c r="C29" s="66"/>
      <c r="D29" s="61"/>
      <c r="E29" s="76"/>
      <c r="F29" s="77"/>
      <c r="G29" s="78"/>
      <c r="H29" s="79"/>
      <c r="I29" s="5"/>
      <c r="J29" s="5"/>
    </row>
    <row r="30" spans="1:10" ht="16.2" thickBot="1">
      <c r="A30" s="69" t="s">
        <v>3</v>
      </c>
      <c r="B30" s="70"/>
      <c r="C30" s="80"/>
      <c r="D30" s="81"/>
      <c r="E30" s="73">
        <f>SUM(E26:E28)</f>
        <v>8280000</v>
      </c>
      <c r="F30" s="73">
        <f aca="true" t="shared" si="0" ref="F30:H30">SUM(F26:F28)</f>
        <v>583000</v>
      </c>
      <c r="G30" s="73">
        <f t="shared" si="0"/>
        <v>583000</v>
      </c>
      <c r="H30" s="75">
        <f t="shared" si="0"/>
        <v>583000</v>
      </c>
      <c r="I30" s="6"/>
      <c r="J30" s="6"/>
    </row>
    <row r="31" spans="1:8" ht="18" customHeight="1">
      <c r="A31" s="27"/>
      <c r="B31" s="27"/>
      <c r="C31" s="10"/>
      <c r="D31" s="27"/>
      <c r="E31" s="56"/>
      <c r="F31" s="56"/>
      <c r="G31" s="56"/>
      <c r="H31" s="56"/>
    </row>
    <row r="32" spans="1:10" s="4" customFormat="1" ht="15.6">
      <c r="A32" s="85" t="s">
        <v>9</v>
      </c>
      <c r="B32" s="20"/>
      <c r="C32" s="21"/>
      <c r="D32" s="20"/>
      <c r="E32" s="86"/>
      <c r="F32" s="86"/>
      <c r="G32" s="86"/>
      <c r="H32" s="86"/>
      <c r="I32" s="5"/>
      <c r="J32" s="5"/>
    </row>
    <row r="33" spans="1:10" s="4" customFormat="1" ht="15.6">
      <c r="A33" s="87" t="s">
        <v>24</v>
      </c>
      <c r="B33" s="20"/>
      <c r="C33" s="21"/>
      <c r="D33" s="20"/>
      <c r="E33" s="86"/>
      <c r="F33" s="86"/>
      <c r="G33" s="86"/>
      <c r="H33" s="86"/>
      <c r="I33" s="5"/>
      <c r="J33" s="5"/>
    </row>
    <row r="34" spans="1:10" s="4" customFormat="1" ht="15.6">
      <c r="A34" s="87" t="s">
        <v>25</v>
      </c>
      <c r="B34" s="20"/>
      <c r="C34" s="21"/>
      <c r="D34" s="20"/>
      <c r="E34" s="86"/>
      <c r="F34" s="86"/>
      <c r="G34" s="86"/>
      <c r="H34" s="86"/>
      <c r="I34" s="5"/>
      <c r="J34" s="5"/>
    </row>
    <row r="35" spans="1:10" s="4" customFormat="1" ht="15.6">
      <c r="A35" s="87" t="s">
        <v>18</v>
      </c>
      <c r="B35" s="20"/>
      <c r="C35" s="21"/>
      <c r="D35" s="20"/>
      <c r="E35" s="20"/>
      <c r="F35" s="20"/>
      <c r="G35" s="20"/>
      <c r="H35" s="20"/>
      <c r="I35" s="5"/>
      <c r="J35" s="5"/>
    </row>
    <row r="36" spans="1:10" s="4" customFormat="1" ht="15.6">
      <c r="A36" s="87" t="s">
        <v>19</v>
      </c>
      <c r="B36" s="20"/>
      <c r="C36" s="21"/>
      <c r="D36" s="20"/>
      <c r="E36" s="20"/>
      <c r="F36" s="20"/>
      <c r="G36" s="20"/>
      <c r="H36" s="20"/>
      <c r="I36" s="5"/>
      <c r="J36" s="5"/>
    </row>
    <row r="37" spans="1:8" s="4" customFormat="1" ht="15.6">
      <c r="A37" s="20" t="s">
        <v>23</v>
      </c>
      <c r="B37" s="20"/>
      <c r="C37" s="21"/>
      <c r="D37" s="20"/>
      <c r="E37" s="20"/>
      <c r="F37" s="20"/>
      <c r="G37" s="20"/>
      <c r="H37" s="20"/>
    </row>
    <row r="38" spans="1:8" s="4" customFormat="1" ht="15.6">
      <c r="A38" s="20"/>
      <c r="B38" s="88"/>
      <c r="C38" s="89"/>
      <c r="D38" s="20"/>
      <c r="E38" s="20"/>
      <c r="F38" s="20"/>
      <c r="G38" s="20"/>
      <c r="H38" s="20"/>
    </row>
    <row r="39" spans="1:8" s="4" customFormat="1" ht="15.6">
      <c r="A39" s="20"/>
      <c r="B39" s="88"/>
      <c r="C39" s="89"/>
      <c r="D39" s="20"/>
      <c r="E39" s="20"/>
      <c r="F39" s="20"/>
      <c r="G39" s="20"/>
      <c r="H39" s="20"/>
    </row>
    <row r="40" spans="1:8" s="4" customFormat="1" ht="15.6">
      <c r="A40" s="20"/>
      <c r="B40" s="88"/>
      <c r="C40" s="89"/>
      <c r="D40" s="20"/>
      <c r="E40" s="20"/>
      <c r="F40" s="20"/>
      <c r="G40" s="20"/>
      <c r="H40" s="20"/>
    </row>
    <row r="41" spans="1:8" s="4" customFormat="1" ht="15.6">
      <c r="A41" s="20"/>
      <c r="B41" s="88"/>
      <c r="C41" s="90"/>
      <c r="D41" s="20"/>
      <c r="E41" s="91"/>
      <c r="F41" s="20"/>
      <c r="G41" s="20"/>
      <c r="H41" s="20"/>
    </row>
    <row r="42" spans="1:8" s="4" customFormat="1" ht="15.6">
      <c r="A42" s="20"/>
      <c r="B42" s="88"/>
      <c r="C42" s="89"/>
      <c r="D42" s="20"/>
      <c r="E42" s="20"/>
      <c r="F42" s="20"/>
      <c r="G42" s="20"/>
      <c r="H42" s="20"/>
    </row>
    <row r="43" spans="1:8" s="4" customFormat="1" ht="15.6">
      <c r="A43" s="20"/>
      <c r="B43" s="20"/>
      <c r="C43" s="20"/>
      <c r="D43" s="20"/>
      <c r="E43" s="20"/>
      <c r="F43" s="20"/>
      <c r="G43" s="20"/>
      <c r="H43" s="20"/>
    </row>
    <row r="44" spans="1:8" s="4" customFormat="1" ht="15.6">
      <c r="A44" s="20"/>
      <c r="B44" s="20"/>
      <c r="C44" s="20"/>
      <c r="D44" s="20"/>
      <c r="E44" s="20"/>
      <c r="F44" s="20"/>
      <c r="G44" s="20"/>
      <c r="H44" s="20"/>
    </row>
    <row r="45" spans="1:8" s="4" customFormat="1" ht="15.6">
      <c r="A45" s="20"/>
      <c r="B45" s="20"/>
      <c r="C45" s="21"/>
      <c r="D45" s="20"/>
      <c r="E45" s="20"/>
      <c r="F45" s="20"/>
      <c r="G45" s="20"/>
      <c r="H45" s="20"/>
    </row>
    <row r="46" spans="1:8" ht="15.6">
      <c r="A46" s="27"/>
      <c r="B46" s="27"/>
      <c r="C46" s="10"/>
      <c r="D46" s="27"/>
      <c r="E46" s="27"/>
      <c r="F46" s="27"/>
      <c r="G46" s="27"/>
      <c r="H46" s="27"/>
    </row>
    <row r="47" spans="1:8" ht="15.6">
      <c r="A47" s="27"/>
      <c r="B47" s="27"/>
      <c r="C47" s="10"/>
      <c r="D47" s="27"/>
      <c r="E47" s="27"/>
      <c r="F47" s="27"/>
      <c r="G47" s="27"/>
      <c r="H47" s="27"/>
    </row>
    <row r="48" spans="1:8" ht="15.6">
      <c r="A48" s="27"/>
      <c r="B48" s="27"/>
      <c r="C48" s="10"/>
      <c r="D48" s="27"/>
      <c r="E48" s="27"/>
      <c r="F48" s="27"/>
      <c r="G48" s="27"/>
      <c r="H48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B55C6758-B285-4076-9206-1A88A85B1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041F6-E12C-41D3-857A-C1A14A289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44CC7E-8D2B-4701-9404-1119053BC5A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308dc21f-8940-46b7-9ee9-f86b439897b1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2013-03-14T23:20:13Z</cp:lastPrinted>
  <dcterms:created xsi:type="dcterms:W3CDTF">1999-06-02T23:29:55Z</dcterms:created>
  <dcterms:modified xsi:type="dcterms:W3CDTF">2013-03-19T21:13:52Z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