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870" yWindow="180" windowWidth="19620" windowHeight="107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<sst xmlns="http://schemas.openxmlformats.org/spreadsheetml/2006/main" count="45" uniqueCount="38">
  <si>
    <t>2021-2022 FISCAL NOTE</t>
  </si>
  <si>
    <t xml:space="preserve">Ordinance/Motion:  </t>
  </si>
  <si>
    <t xml:space="preserve">Title:   Authorizing a Commercial Property Clean Energy and Resiliency Program </t>
  </si>
  <si>
    <t>Affected Agency and/or Agencies:   Executive Office, Treasury</t>
  </si>
  <si>
    <t>Note Prepared By:   Morgan Torres</t>
  </si>
  <si>
    <t>Date Prepared: July 13, 2021</t>
  </si>
  <si>
    <t>Note Reviewed By:   Nathaniel Bennett, Executive Analyst, PSB</t>
  </si>
  <si>
    <t>Date Reviewed: July 26th, 2021</t>
  </si>
  <si>
    <t>Description of request:</t>
  </si>
  <si>
    <t xml:space="preserve">The ordinance authorizes the development of a Commercial Property Clean Energy and Resiliency Program. The program can charge fees from applicants to cover costs to establish and operate the program. Fees will be passed through to pay for third party administration costs or to pay for staff resources to manage program if no third party administrator can be secured. </t>
  </si>
  <si>
    <t>Revenue to:</t>
  </si>
  <si>
    <t>Agency</t>
  </si>
  <si>
    <t>Fund Code</t>
  </si>
  <si>
    <t>Revenue Source</t>
  </si>
  <si>
    <t>2021-2022</t>
  </si>
  <si>
    <t>2023-2024</t>
  </si>
  <si>
    <t>2025-2026</t>
  </si>
  <si>
    <t>DNRP Director's Office</t>
  </si>
  <si>
    <t>Fees from transactions</t>
  </si>
  <si>
    <t xml:space="preserve">TOTAL </t>
  </si>
  <si>
    <t>Expenditures from:</t>
  </si>
  <si>
    <t>Department</t>
  </si>
  <si>
    <t>DNRP</t>
  </si>
  <si>
    <t>TOTAL</t>
  </si>
  <si>
    <t xml:space="preserve">Expenditures by Categories </t>
  </si>
  <si>
    <t xml:space="preserve">Payment to third party administrator for processing C PACER </t>
  </si>
  <si>
    <t>Does this legislation require a budget supplemental? No</t>
  </si>
  <si>
    <t>Notes and Assumptions:</t>
  </si>
  <si>
    <t>Transaction fees of 1% can be charged to applicants to cover costs to County. Estimate $10,000,000 in transactions</t>
  </si>
  <si>
    <t xml:space="preserve">in 21-22 biennium, with decline to $5,000,000 in subsequent biennia. </t>
  </si>
  <si>
    <t xml:space="preserve">Fees would be passed through to pay thrid party administrator to process transactions or used to pay for staff </t>
  </si>
  <si>
    <t xml:space="preserve">resources should no qualified administrator be secured.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</si>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</sst>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P12" sqref="P12"/>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3" t="s">
        <v>0</v>
      </c>
      <c r="B1" s="2"/>
      <c r="C1" s="64"/>
      <c r="D1" s="64"/>
      <c r="E1" s="64"/>
      <c r="F1" s="2"/>
      <c r="G1" s="2"/>
      <c r="H1" s="1"/>
      <c r="I1" s="1"/>
    </row>
    <row r="2" spans="1:8" ht="14.25" thickBot="1">
      <c r="A2" s="25"/>
      <c r="B2" s="2"/>
      <c r="C2" s="2"/>
      <c r="D2" s="2"/>
      <c r="E2" s="2"/>
      <c r="F2" s="2"/>
      <c r="G2" s="2"/>
      <c r="H2" s="3"/>
    </row>
    <row r="3" spans="1:8" ht="18" customHeight="1" thickTop="1">
      <c r="A3" s="58" t="s">
        <v>1</v>
      </c>
      <c r="B3" s="4"/>
      <c r="C3" s="5"/>
      <c r="D3" s="5"/>
      <c r="E3" s="5"/>
      <c r="F3" s="5"/>
      <c r="G3" s="6"/>
      <c r="H3" s="3"/>
    </row>
    <row r="4" spans="1:8" ht="18" customHeight="1">
      <c r="A4" s="59" t="s">
        <v>2</v>
      </c>
      <c r="B4" s="7"/>
      <c r="C4" s="8"/>
      <c r="D4" s="8"/>
      <c r="E4" s="8"/>
      <c r="F4" s="8"/>
      <c r="G4" s="9"/>
      <c r="H4" s="3"/>
    </row>
    <row r="5" spans="1:7" ht="18" customHeight="1">
      <c r="A5" s="60" t="s">
        <v>3</v>
      </c>
      <c r="B5" s="61"/>
      <c r="C5" s="10"/>
      <c r="D5" s="10"/>
      <c r="E5" s="10"/>
      <c r="F5" s="10"/>
      <c r="G5" s="11"/>
    </row>
    <row r="6" spans="1:7" ht="18" customHeight="1">
      <c r="A6" s="60" t="s">
        <v>4</v>
      </c>
      <c r="B6" s="10"/>
      <c r="C6" s="10"/>
      <c r="D6" s="10"/>
      <c r="E6" s="10"/>
      <c r="F6" s="10"/>
      <c r="G6" s="11"/>
    </row>
    <row r="7" spans="1:7" ht="18" customHeight="1">
      <c r="A7" s="60" t="s">
        <v>5</v>
      </c>
      <c r="B7" s="10"/>
      <c r="C7" s="10"/>
      <c r="D7" s="10"/>
      <c r="E7" s="10"/>
      <c r="F7" s="10"/>
      <c r="G7" s="11"/>
    </row>
    <row r="8" spans="1:7" ht="18" customHeight="1">
      <c r="A8" s="60" t="s">
        <v>6</v>
      </c>
      <c r="B8" s="10"/>
      <c r="C8" s="10"/>
      <c r="D8" s="10"/>
      <c r="E8" s="10"/>
      <c r="F8" s="10"/>
      <c r="G8" s="11"/>
    </row>
    <row r="9" spans="1:7" ht="18" customHeight="1" thickBot="1">
      <c r="A9" s="62" t="s">
        <v>7</v>
      </c>
      <c r="B9" s="12"/>
      <c r="C9" s="12"/>
      <c r="D9" s="12"/>
      <c r="E9" s="12"/>
      <c r="F9" s="12"/>
      <c r="G9" s="13"/>
    </row>
    <row r="10" spans="1:7" ht="18" customHeight="1" thickTop="1">
      <c r="A10" s="14"/>
      <c r="C10" s="14"/>
      <c r="D10" s="10"/>
      <c r="E10" s="10"/>
      <c r="F10" s="10"/>
      <c r="G10" s="10"/>
    </row>
    <row r="11" spans="1:7" ht="18" customHeight="1" thickBot="1">
      <c r="A11" s="65" t="s">
        <v>8</v>
      </c>
      <c r="C11" s="14"/>
      <c r="D11" s="14"/>
      <c r="E11" s="14"/>
      <c r="F11" s="14"/>
      <c r="G11" s="14"/>
    </row>
    <row r="12" spans="1:9" ht="18" customHeight="1">
      <c r="A12" s="77" t="s">
        <v>9</v>
      </c>
      <c r="B12" s="78"/>
      <c r="C12" s="78"/>
      <c r="D12" s="78"/>
      <c r="E12" s="78"/>
      <c r="F12" s="78"/>
      <c r="G12" s="79"/>
      <c r="I12" s="44"/>
    </row>
    <row r="13" spans="1:7" ht="35.25" customHeight="1" thickBot="1">
      <c r="A13" s="80"/>
      <c r="B13" s="81"/>
      <c r="C13" s="81"/>
      <c r="D13" s="81"/>
      <c r="E13" s="81"/>
      <c r="F13" s="81"/>
      <c r="G13" s="82"/>
    </row>
    <row r="14" spans="1:7" ht="18" customHeight="1">
      <c r="A14" s="55"/>
      <c r="B14" s="55"/>
      <c r="C14" s="55"/>
      <c r="D14" s="55"/>
      <c r="E14" s="55"/>
      <c r="F14" s="55"/>
      <c r="G14" s="55"/>
    </row>
    <row r="15" spans="1:7" ht="18" customHeight="1">
      <c r="A15" s="66" t="s">
        <v>10</v>
      </c>
      <c r="B15" s="10"/>
      <c r="C15" s="14"/>
      <c r="D15" s="14"/>
      <c r="E15" s="14"/>
      <c r="F15" s="14"/>
      <c r="G15" s="14"/>
    </row>
    <row r="16" spans="1:9" ht="27">
      <c r="A16" s="67" t="s">
        <v>11</v>
      </c>
      <c r="B16" s="27"/>
      <c r="C16" s="68" t="s">
        <v>12</v>
      </c>
      <c r="D16" s="68" t="s">
        <v>13</v>
      </c>
      <c r="E16" s="68" t="s">
        <v>14</v>
      </c>
      <c r="F16" s="69" t="s">
        <v>15</v>
      </c>
      <c r="G16" s="70" t="s">
        <v>16</v>
      </c>
      <c r="I16" s="43"/>
    </row>
    <row r="17" spans="1:7" ht="27">
      <c r="A17" s="28" t="s">
        <v>17</v>
      </c>
      <c r="B17" s="15"/>
      <c r="C17" s="46">
        <v>1600</v>
      </c>
      <c r="D17" s="46" t="s">
        <v>18</v>
      </c>
      <c r="E17" s="16">
        <f>0.01*10000000</f>
        <v>100000</v>
      </c>
      <c r="F17" s="16">
        <f>0.01*5000000</f>
        <v>50000</v>
      </c>
      <c r="G17" s="52">
        <f>0.01*5000000</f>
        <v>50000</v>
      </c>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1" t="s">
        <v>19</v>
      </c>
      <c r="C21" s="49"/>
      <c r="D21" s="49"/>
      <c r="E21" s="72">
        <f>SUM(E17:E20)</f>
        <v>100000</v>
      </c>
      <c r="F21" s="72">
        <f>SUM(F17:F20)</f>
        <v>50000</v>
      </c>
      <c r="G21" s="73">
        <f>SUM(G17:G20)</f>
        <v>50000</v>
      </c>
    </row>
    <row r="22" spans="1:7" ht="18" customHeight="1">
      <c r="A22" s="14"/>
      <c r="B22" s="14"/>
      <c r="C22" s="50"/>
      <c r="D22" s="50"/>
      <c r="E22" s="18"/>
      <c r="F22" s="18"/>
      <c r="G22" s="18"/>
    </row>
    <row r="23" spans="1:7" ht="18" customHeight="1" thickBot="1">
      <c r="A23" s="65" t="s">
        <v>20</v>
      </c>
      <c r="B23" s="61"/>
      <c r="C23" s="51"/>
      <c r="D23" s="50"/>
      <c r="E23" s="14"/>
      <c r="F23" s="14"/>
      <c r="G23" s="14"/>
    </row>
    <row r="24" spans="1:7" ht="16.5" customHeight="1">
      <c r="A24" s="67" t="s">
        <v>11</v>
      </c>
      <c r="B24" s="27"/>
      <c r="C24" s="68" t="s">
        <v>12</v>
      </c>
      <c r="D24" s="74" t="s">
        <v>21</v>
      </c>
      <c r="E24" s="68" t="s">
        <v>14</v>
      </c>
      <c r="F24" s="69" t="s">
        <v>15</v>
      </c>
      <c r="G24" s="70" t="s">
        <v>16</v>
      </c>
    </row>
    <row r="25" spans="1:7" ht="18" customHeight="1">
      <c r="A25" s="28" t="s">
        <v>17</v>
      </c>
      <c r="B25" s="19"/>
      <c r="C25" s="46">
        <v>1600</v>
      </c>
      <c r="D25" s="46" t="s">
        <v>22</v>
      </c>
      <c r="E25" s="42">
        <f>E21</f>
        <v>100000</v>
      </c>
      <c r="F25" s="42">
        <f aca="true" t="shared" si="0" ref="F25:G25">F21</f>
        <v>50000</v>
      </c>
      <c r="G25" s="52">
        <f t="shared" si="0"/>
        <v>50000</v>
      </c>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1" t="s">
        <v>23</v>
      </c>
      <c r="C29" s="49"/>
      <c r="D29" s="49"/>
      <c r="E29" s="72">
        <f>SUM(E25:E28)</f>
        <v>100000</v>
      </c>
      <c r="F29" s="72">
        <f>SUM(F25:F28)</f>
        <v>50000</v>
      </c>
      <c r="G29" s="73">
        <f>SUM(G25:G28)</f>
        <v>50000</v>
      </c>
      <c r="H29" s="41"/>
    </row>
    <row r="30" spans="1:7" ht="18" customHeight="1">
      <c r="A30" s="14"/>
      <c r="B30" s="14"/>
      <c r="C30" s="14"/>
      <c r="D30" s="14"/>
      <c r="E30" s="18"/>
      <c r="F30" s="18"/>
      <c r="G30" s="18"/>
    </row>
    <row r="31" spans="1:7" ht="18" customHeight="1" thickBot="1">
      <c r="A31" s="65" t="s">
        <v>24</v>
      </c>
      <c r="B31" s="61"/>
      <c r="C31" s="10"/>
      <c r="D31" s="10"/>
      <c r="E31" s="14"/>
      <c r="F31" s="14"/>
      <c r="G31" s="14"/>
    </row>
    <row r="32" spans="1:9" ht="36" customHeight="1">
      <c r="A32" s="26"/>
      <c r="B32" s="27"/>
      <c r="C32" s="31"/>
      <c r="D32" s="32"/>
      <c r="E32" s="68" t="str">
        <f>E16</f>
        <v>2021-2022</v>
      </c>
      <c r="F32" s="74" t="str">
        <f>F16</f>
        <v>2023-2024</v>
      </c>
      <c r="G32" s="75" t="str">
        <f>G16</f>
        <v>2025-2026</v>
      </c>
      <c r="H32" s="22"/>
      <c r="I32" s="22"/>
    </row>
    <row r="33" spans="1:9" ht="18" customHeight="1">
      <c r="A33" s="28" t="s">
        <v>25</v>
      </c>
      <c r="B33" s="15"/>
      <c r="C33" s="20"/>
      <c r="D33" s="21"/>
      <c r="E33" s="16">
        <f>E29</f>
        <v>100000</v>
      </c>
      <c r="F33" s="16">
        <f aca="true" t="shared" si="1" ref="F33:G33">F29</f>
        <v>50000</v>
      </c>
      <c r="G33" s="52">
        <f t="shared" si="1"/>
        <v>50000</v>
      </c>
      <c r="H33" s="22"/>
      <c r="I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6" t="s">
        <v>23</v>
      </c>
      <c r="B38" s="30"/>
      <c r="C38" s="30"/>
      <c r="D38" s="33"/>
      <c r="E38" s="72">
        <f>SUM(E33:E37)</f>
        <v>100000</v>
      </c>
      <c r="F38" s="72">
        <f>SUM(F33:F37)</f>
        <v>50000</v>
      </c>
      <c r="G38" s="73">
        <f>SUM(G33:G37)</f>
        <v>50000</v>
      </c>
      <c r="H38" s="24"/>
      <c r="I38" s="24"/>
    </row>
    <row r="39" spans="1:9" ht="18" customHeight="1">
      <c r="A39" s="65" t="s">
        <v>26</v>
      </c>
      <c r="B39" s="61"/>
      <c r="C39" s="61"/>
      <c r="D39" s="61"/>
      <c r="E39" s="54"/>
      <c r="F39" s="54"/>
      <c r="G39" s="54"/>
      <c r="H39" s="24"/>
      <c r="I39" s="24"/>
    </row>
    <row r="40" spans="1:9" ht="18" customHeight="1">
      <c r="A40" s="61" t="s">
        <v>27</v>
      </c>
      <c r="B40" s="61"/>
      <c r="C40" s="10"/>
      <c r="D40" s="10"/>
      <c r="E40" s="54"/>
      <c r="F40" s="54"/>
      <c r="G40" s="54"/>
      <c r="H40" s="24"/>
      <c r="I40" s="24"/>
    </row>
    <row r="41" spans="1:9" ht="18" customHeight="1">
      <c r="A41" s="10" t="s">
        <v>28</v>
      </c>
      <c r="B41" s="10"/>
      <c r="C41" s="10"/>
      <c r="D41" s="10"/>
      <c r="E41" s="54"/>
      <c r="F41" s="54"/>
      <c r="G41" s="54"/>
      <c r="H41" s="24"/>
      <c r="I41" s="24"/>
    </row>
    <row r="42" spans="1:9" ht="18" customHeight="1">
      <c r="A42" s="10" t="s">
        <v>29</v>
      </c>
      <c r="B42" s="10"/>
      <c r="C42" s="10"/>
      <c r="D42" s="10"/>
      <c r="E42" s="54"/>
      <c r="F42" s="54"/>
      <c r="G42" s="54"/>
      <c r="H42" s="24"/>
      <c r="I42" s="24"/>
    </row>
    <row r="43" spans="1:9" ht="18" customHeight="1">
      <c r="A43" s="10" t="s">
        <v>30</v>
      </c>
      <c r="B43" s="10"/>
      <c r="C43" s="10"/>
      <c r="D43" s="10"/>
      <c r="E43" s="54"/>
      <c r="F43" s="54"/>
      <c r="G43" s="54"/>
      <c r="H43" s="24"/>
      <c r="I43" s="24"/>
    </row>
    <row r="44" spans="1:9" ht="18" customHeight="1">
      <c r="A44" s="56" t="s">
        <v>31</v>
      </c>
      <c r="B44" s="56"/>
      <c r="C44" s="56"/>
      <c r="D44" s="56"/>
      <c r="E44" s="57"/>
      <c r="F44" s="57"/>
      <c r="G44" s="57"/>
      <c r="H44" s="24"/>
      <c r="I44" s="24"/>
    </row>
    <row r="45" spans="1:9" ht="18" customHeight="1">
      <c r="A45" s="34" t="s">
        <v>32</v>
      </c>
      <c r="B45" s="10"/>
      <c r="C45" s="10"/>
      <c r="D45" s="10"/>
      <c r="E45" s="54"/>
      <c r="F45" s="54"/>
      <c r="G45" s="54"/>
      <c r="H45" s="24"/>
      <c r="I45" s="24"/>
    </row>
    <row r="46" spans="1:9" ht="42" customHeight="1">
      <c r="A46" s="83" t="s">
        <v>33</v>
      </c>
      <c r="B46" s="84"/>
      <c r="C46" s="84"/>
      <c r="D46" s="84"/>
      <c r="E46" s="84"/>
      <c r="F46" s="84"/>
      <c r="G46" s="84"/>
      <c r="H46" s="24"/>
      <c r="I46" s="24"/>
    </row>
    <row r="47" spans="1:7" ht="14.25">
      <c r="A47" s="10" t="s">
        <v>34</v>
      </c>
      <c r="B47" s="10"/>
      <c r="C47" s="10"/>
      <c r="D47" s="10"/>
      <c r="E47" s="10"/>
      <c r="F47" s="10"/>
      <c r="G47" s="10"/>
    </row>
    <row r="48" spans="1:7" ht="28.5" customHeight="1">
      <c r="A48" s="85" t="s">
        <v>35</v>
      </c>
      <c r="B48" s="85"/>
      <c r="C48" s="85"/>
      <c r="D48" s="85"/>
      <c r="E48" s="85"/>
      <c r="F48" s="85"/>
      <c r="G48" s="85"/>
    </row>
    <row r="49" spans="1:9" ht="14.25">
      <c r="A49" s="10" t="s">
        <v>36</v>
      </c>
      <c r="B49" s="10"/>
      <c r="C49" s="10"/>
      <c r="D49" s="10"/>
      <c r="E49" s="10"/>
      <c r="F49" s="10"/>
      <c r="G49" s="10"/>
      <c r="H49" s="24"/>
      <c r="I49" s="45"/>
    </row>
    <row r="50" spans="1:7" ht="14.25">
      <c r="A50" s="10" t="s">
        <v>37</v>
      </c>
      <c r="B50" s="10"/>
      <c r="C50" s="10"/>
      <c r="D50" s="10"/>
      <c r="E50" s="10"/>
      <c r="F50" s="10"/>
      <c r="G50" s="10"/>
    </row>
    <row r="51" spans="1:7" ht="14.25">
      <c r="A51" s="10"/>
      <c r="B51" s="10"/>
      <c r="C51" s="10"/>
      <c r="D51" s="10"/>
      <c r="E51" s="10"/>
      <c r="F51" s="10"/>
      <c r="G51" s="10"/>
    </row>
    <row r="52" spans="1:7" ht="14.25">
      <c r="A52" s="10"/>
      <c r="B52" s="10"/>
      <c r="C52" s="10"/>
      <c r="D52" s="10"/>
      <c r="E52" s="10"/>
      <c r="F52" s="10"/>
      <c r="G52" s="10"/>
    </row>
    <row r="53" spans="1:7" ht="14.25">
      <c r="A53" s="10"/>
      <c r="B53" s="10"/>
      <c r="C53" s="10"/>
      <c r="D53" s="10"/>
      <c r="E53" s="10"/>
      <c r="F53" s="10"/>
      <c r="G53" s="10"/>
    </row>
    <row r="54" spans="1:7" ht="14.25">
      <c r="A54" s="10"/>
      <c r="B54" s="10"/>
      <c r="C54" s="10"/>
      <c r="D54" s="10"/>
      <c r="E54" s="10"/>
      <c r="F54" s="10"/>
      <c r="G54" s="10"/>
    </row>
    <row r="55" spans="1:7" ht="14.25">
      <c r="A55" s="10"/>
      <c r="B55" s="10"/>
      <c r="C55" s="10"/>
      <c r="D55" s="10"/>
      <c r="E55" s="10"/>
      <c r="F55" s="10"/>
      <c r="G55" s="10"/>
    </row>
    <row r="56" spans="1:7" ht="14.25">
      <c r="A56" s="10"/>
      <c r="B56" s="10"/>
      <c r="C56" s="10"/>
      <c r="D56" s="10"/>
      <c r="E56" s="10"/>
      <c r="F56" s="10"/>
      <c r="G56" s="10"/>
    </row>
    <row r="57" spans="1:7" ht="14.25">
      <c r="A57" s="10"/>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4.2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Props1.xml><?xml version="1.0" encoding="utf-8"?>
<ds:datastoreItem xmlns:ds="http://schemas.openxmlformats.org/officeDocument/2006/customXml" ds:itemID="{50208854-66FE-48D8-BA35-0873A54267BB}">
  <ds:schemaRefs>
    <ds:schemaRef ds:uri="http://schemas.microsoft.com/office/2006/metadata/longProperties"/>
  </ds:schemaRefs>
</ds:datastoreItem>
</file>

<file path=customXml/itemProps2.xml><?xml version="1.0" encoding="utf-8"?>
<ds:datastoreItem xmlns:ds="http://schemas.openxmlformats.org/officeDocument/2006/customXml" ds:itemID="{96D4DC33-54AA-4734-A3CB-81A06B5F5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6A5636-71FF-4C1E-B7A8-BE9E244D44D3}">
  <ds:schemaRefs>
    <ds:schemaRef ds:uri="http://schemas.microsoft.com/sharepoint/v3/contenttype/forms"/>
  </ds:schemaRefs>
</ds:datastoreItem>
</file>

<file path=customXml/itemProps4.xml><?xml version="1.0" encoding="utf-8"?>
<ds:datastoreItem xmlns:ds="http://schemas.openxmlformats.org/officeDocument/2006/customXml" ds:itemID="{A4B0F9CE-3196-439F-8C51-81A9FB9E379E}">
  <ds:schemaRefs>
    <ds:schemaRef ds:uri="http://schemas.microsoft.com/office/2006/metadata/properties"/>
    <ds:schemaRef ds:uri="http://schemas.microsoft.com/office/infopath/2007/PartnerControls"/>
    <ds:schemaRef ds:uri="cc811197-5a73-4d86-a206-c117da05ddaa"/>
    <ds:schemaRef ds:uri="http://schemas.microsoft.com/sharepoint/v3"/>
    <ds:schemaRef ds:uri="308dc21f-8940-46b7-9ee9-f86b439897b1"/>
    <ds:schemaRef ds:uri="5749be02-1652-4e46-a5f7-bcebca5f27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2021-08-06T14:38:35Z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ies>
</file>