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24915" windowHeight="12330" activeTab="0"/>
  </bookViews>
  <sheets>
    <sheet name="Attachment A" sheetId="1" r:id="rId1"/>
  </sheets>
  <definedNames>
    <definedName name="_xlnm.Print_Area" localSheetId="0">'Attachment A'!$A$1:$J$30</definedName>
    <definedName name="_xlnm.Print_Titles" localSheetId="0">'Attachment A'!$1:$3</definedName>
  </definedNames>
  <calcPr calcId="125725"/>
</workbook>
</file>

<file path=xl/sharedStrings.xml><?xml version="1.0" encoding="utf-8"?>
<sst xmlns="http://schemas.openxmlformats.org/spreadsheetml/2006/main" count="27" uniqueCount="24">
  <si>
    <t>Project Name</t>
  </si>
  <si>
    <t>Grand Total</t>
  </si>
  <si>
    <t>3220/HOUSING OPPORTUNITY ACQUISITION</t>
  </si>
  <si>
    <t>3220/HOUSING OPPORTUNITY ACQUISITION Total</t>
  </si>
  <si>
    <t>3581/PARKS CAPITAL FUND</t>
  </si>
  <si>
    <t>3581/PARKS CAPITAL FUND Total</t>
  </si>
  <si>
    <t>3951/BUILDING REPAIR AND REPLACEMENT SUBFUND</t>
  </si>
  <si>
    <t>3951/BUILDING REPAIR AND REPLACEMENT SUBFUND Total</t>
  </si>
  <si>
    <t>Project</t>
  </si>
  <si>
    <t>Fund Title</t>
  </si>
  <si>
    <t>395xxx</t>
  </si>
  <si>
    <t>YSC PCB Remediation</t>
  </si>
  <si>
    <t>Criminal Investigation Division (CID) Relocation to ADM 2</t>
  </si>
  <si>
    <t>Black River Lighting Retr</t>
  </si>
  <si>
    <t>Burke Gilman Trail</t>
  </si>
  <si>
    <t>Cougar Mountain Precipice Trail Acquisition Project</t>
  </si>
  <si>
    <t>East Lake Sammamish Trail</t>
  </si>
  <si>
    <t>Homeless Housing and Services Fund</t>
  </si>
  <si>
    <t xml:space="preserve">   3791  HMC/MEI 2000 PROJECTS    </t>
  </si>
  <si>
    <t>HMC/NJB Server Room</t>
  </si>
  <si>
    <t>3424/2010 MMRF BOND FUND</t>
  </si>
  <si>
    <t>3421xx</t>
  </si>
  <si>
    <t>2010 Bond Transaction Cost Payment</t>
  </si>
  <si>
    <t>ATTACHMENT A GENERAL GOVERNMENT CAPITAL IMPROVEMENT PROGRAM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</si>
</sst>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indent="1"/>
    </xf>
    <xf numFmtId="0" fontId="4" fillId="2" borderId="0" xfId="0" applyFont="1" applyFill="1" applyBorder="1"/>
    <xf numFmtId="0" fontId="4" fillId="2" borderId="4" xfId="0" applyFont="1" applyFill="1" applyBorder="1"/>
    <xf numFmtId="38" fontId="4" fillId="2" borderId="0" xfId="0" applyNumberFormat="1" applyFont="1" applyFill="1" applyBorder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4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5" xfId="0" applyFont="1" applyFill="1" applyBorder="1"/>
    <xf numFmtId="0" fontId="3" fillId="2" borderId="6" xfId="0" applyFont="1" applyFill="1" applyBorder="1"/>
    <xf numFmtId="38" fontId="3" fillId="2" borderId="5" xfId="0" applyNumberFormat="1" applyFont="1" applyFill="1" applyBorder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38" fontId="4" fillId="2" borderId="5" xfId="0" applyNumberFormat="1" applyFont="1" applyFill="1" applyBorder="1"/>
    <xf numFmtId="0" fontId="3" fillId="2" borderId="7" xfId="0" applyFont="1" applyFill="1" applyBorder="1" applyAlignment="1">
      <alignment horizontal="left" indent="1"/>
    </xf>
    <xf numFmtId="0" fontId="3" fillId="2" borderId="8" xfId="0" applyFont="1" applyFill="1" applyBorder="1"/>
    <xf numFmtId="0" fontId="3" fillId="2" borderId="9" xfId="0" applyFont="1" applyFill="1" applyBorder="1"/>
    <xf numFmtId="38" fontId="3" fillId="2" borderId="8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8" fontId="4" fillId="2" borderId="11" xfId="0" applyNumberFormat="1" applyFont="1" applyFill="1" applyBorder="1"/>
    <xf numFmtId="38" fontId="3" fillId="2" borderId="11" xfId="0" applyNumberFormat="1" applyFont="1" applyFill="1" applyBorder="1"/>
    <xf numFmtId="38" fontId="3" fillId="2" borderId="10" xfId="0" applyNumberFormat="1" applyFont="1" applyFill="1" applyBorder="1"/>
    <xf numFmtId="38" fontId="4" fillId="2" borderId="10" xfId="0" applyNumberFormat="1" applyFont="1" applyFill="1" applyBorder="1"/>
    <xf numFmtId="38" fontId="3" fillId="2" borderId="12" xfId="0" applyNumberFormat="1" applyFont="1" applyFill="1" applyBorder="1"/>
    <xf numFmtId="164" fontId="4" fillId="2" borderId="13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4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/>
    </xf>
    <xf numFmtId="164" fontId="3" fillId="0" borderId="13" xfId="0" applyNumberFormat="1" applyFont="1" applyFill="1" applyBorder="1"/>
    <xf numFmtId="0" fontId="4" fillId="2" borderId="1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0" xfId="0" applyFont="1" applyBorder="1"/>
    <xf numFmtId="0" fontId="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D15" sqref="D15"/>
    </sheetView>
  </sheetViews>
  <sheetFormatPr defaultColWidth="9.140625" defaultRowHeight="15"/>
  <cols>
    <col min="1" max="1" width="11.140625" style="3" customWidth="1"/>
    <col min="2" max="2" width="10.140625" style="3" bestFit="1" customWidth="1"/>
    <col min="3" max="3" width="48.00390625" style="3" bestFit="1" customWidth="1"/>
    <col min="4" max="4" width="15.00390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3.28125" style="3" bestFit="1" customWidth="1"/>
    <col min="11" max="16384" width="9.140625" style="3" customWidth="1"/>
  </cols>
  <sheetData>
    <row r="1" s="1" customFormat="1" ht="15">
      <c r="A1" s="1" t="s">
        <v>23</v>
      </c>
    </row>
    <row r="2" s="2" customFormat="1" ht="15"/>
    <row r="3" spans="1:10" ht="15">
      <c r="A3" s="43" t="s">
        <v>9</v>
      </c>
      <c r="B3" s="43" t="s">
        <v>8</v>
      </c>
      <c r="C3" s="43" t="s">
        <v>0</v>
      </c>
      <c r="D3" s="47">
        <v>2011</v>
      </c>
      <c r="E3" s="31">
        <v>2012</v>
      </c>
      <c r="F3" s="31">
        <v>2013</v>
      </c>
      <c r="G3" s="31">
        <v>2014</v>
      </c>
      <c r="H3" s="31">
        <v>2015</v>
      </c>
      <c r="I3" s="6">
        <v>2016</v>
      </c>
      <c r="J3" s="5" t="s">
        <v>1</v>
      </c>
    </row>
    <row r="4" spans="1:10" ht="15">
      <c r="A4" s="50"/>
      <c r="B4" s="51"/>
      <c r="C4" s="52"/>
      <c r="D4" s="53"/>
      <c r="E4" s="32"/>
      <c r="F4" s="32"/>
      <c r="G4" s="32"/>
      <c r="H4" s="32"/>
      <c r="I4" s="8"/>
      <c r="J4" s="54"/>
    </row>
    <row r="5" spans="1:10" s="4" customFormat="1" ht="15">
      <c r="A5" s="9" t="s">
        <v>2</v>
      </c>
      <c r="B5" s="10"/>
      <c r="C5" s="11"/>
      <c r="D5" s="38"/>
      <c r="E5" s="33"/>
      <c r="F5" s="33"/>
      <c r="G5" s="33"/>
      <c r="H5" s="33"/>
      <c r="I5" s="12"/>
      <c r="J5" s="48"/>
    </row>
    <row r="6" spans="1:10" ht="15">
      <c r="A6" s="13"/>
      <c r="B6" s="14">
        <v>333900</v>
      </c>
      <c r="C6" s="15" t="s">
        <v>17</v>
      </c>
      <c r="D6" s="39">
        <v>3000000</v>
      </c>
      <c r="E6" s="34"/>
      <c r="F6" s="34"/>
      <c r="G6" s="34"/>
      <c r="H6" s="34"/>
      <c r="I6" s="16"/>
      <c r="J6" s="48">
        <f aca="true" t="shared" si="0" ref="J6:J17">SUM(D6:I6)</f>
        <v>3000000</v>
      </c>
    </row>
    <row r="7" spans="1:10" ht="15">
      <c r="A7" s="17" t="s">
        <v>3</v>
      </c>
      <c r="B7" s="18"/>
      <c r="C7" s="19"/>
      <c r="D7" s="40">
        <f>SUM(D6:D6)</f>
        <v>3000000</v>
      </c>
      <c r="E7" s="35"/>
      <c r="F7" s="35"/>
      <c r="G7" s="35"/>
      <c r="H7" s="35"/>
      <c r="I7" s="20"/>
      <c r="J7" s="49">
        <f t="shared" si="0"/>
        <v>3000000</v>
      </c>
    </row>
    <row r="8" spans="1:10" ht="15">
      <c r="A8" s="21"/>
      <c r="B8" s="7"/>
      <c r="C8" s="22"/>
      <c r="D8" s="39"/>
      <c r="E8" s="34"/>
      <c r="F8" s="34"/>
      <c r="G8" s="34"/>
      <c r="H8" s="34"/>
      <c r="I8" s="16"/>
      <c r="J8" s="48"/>
    </row>
    <row r="9" spans="1:10" ht="15">
      <c r="A9" s="9" t="s">
        <v>20</v>
      </c>
      <c r="B9" s="10"/>
      <c r="C9" s="11"/>
      <c r="D9" s="38"/>
      <c r="E9" s="33"/>
      <c r="F9" s="33"/>
      <c r="G9" s="33"/>
      <c r="H9" s="33"/>
      <c r="I9" s="12"/>
      <c r="J9" s="48"/>
    </row>
    <row r="10" spans="1:10" ht="15">
      <c r="A10" s="13"/>
      <c r="B10" s="14" t="s">
        <v>21</v>
      </c>
      <c r="C10" s="15" t="s">
        <v>22</v>
      </c>
      <c r="D10" s="39">
        <v>290000</v>
      </c>
      <c r="E10" s="34"/>
      <c r="F10" s="34"/>
      <c r="G10" s="34"/>
      <c r="H10" s="34"/>
      <c r="I10" s="16"/>
      <c r="J10" s="48">
        <f aca="true" t="shared" si="1" ref="J10">SUM(D10:I10)</f>
        <v>290000</v>
      </c>
    </row>
    <row r="11" spans="1:10" ht="15">
      <c r="A11" s="17" t="s">
        <v>20</v>
      </c>
      <c r="B11" s="18"/>
      <c r="C11" s="19"/>
      <c r="D11" s="40">
        <f>SUM(D10:D10)</f>
        <v>290000</v>
      </c>
      <c r="E11" s="35"/>
      <c r="F11" s="35"/>
      <c r="G11" s="35"/>
      <c r="H11" s="35"/>
      <c r="I11" s="20"/>
      <c r="J11" s="49">
        <f aca="true" t="shared" si="2" ref="J11">SUM(D11:I11)</f>
        <v>290000</v>
      </c>
    </row>
    <row r="12" spans="1:10" ht="15">
      <c r="A12" s="21"/>
      <c r="B12" s="7"/>
      <c r="C12" s="22"/>
      <c r="D12" s="39"/>
      <c r="E12" s="34"/>
      <c r="F12" s="34"/>
      <c r="G12" s="34"/>
      <c r="H12" s="34"/>
      <c r="I12" s="16"/>
      <c r="J12" s="48"/>
    </row>
    <row r="13" spans="1:10" s="4" customFormat="1" ht="15">
      <c r="A13" s="9" t="s">
        <v>4</v>
      </c>
      <c r="B13" s="10"/>
      <c r="C13" s="11"/>
      <c r="D13" s="38"/>
      <c r="E13" s="33"/>
      <c r="F13" s="33"/>
      <c r="G13" s="33"/>
      <c r="H13" s="33"/>
      <c r="I13" s="12"/>
      <c r="J13" s="48"/>
    </row>
    <row r="14" spans="1:10" ht="15">
      <c r="A14" s="13"/>
      <c r="B14" s="14">
        <v>358103</v>
      </c>
      <c r="C14" s="15" t="s">
        <v>14</v>
      </c>
      <c r="D14" s="39">
        <v>2219736</v>
      </c>
      <c r="E14" s="34"/>
      <c r="F14" s="34"/>
      <c r="G14" s="34"/>
      <c r="H14" s="34"/>
      <c r="I14" s="16"/>
      <c r="J14" s="48">
        <f t="shared" si="0"/>
        <v>2219736</v>
      </c>
    </row>
    <row r="15" spans="1:10" ht="15">
      <c r="A15" s="13"/>
      <c r="B15" s="14">
        <v>358104</v>
      </c>
      <c r="C15" s="15" t="s">
        <v>16</v>
      </c>
      <c r="D15" s="39">
        <v>-1297820</v>
      </c>
      <c r="E15" s="34"/>
      <c r="F15" s="34"/>
      <c r="G15" s="34"/>
      <c r="H15" s="34"/>
      <c r="I15" s="16"/>
      <c r="J15" s="48">
        <f t="shared" si="0"/>
        <v>-1297820</v>
      </c>
    </row>
    <row r="16" spans="1:10" ht="15">
      <c r="A16" s="13"/>
      <c r="B16" s="14">
        <v>358215</v>
      </c>
      <c r="C16" s="15" t="s">
        <v>15</v>
      </c>
      <c r="D16" s="39">
        <v>500000</v>
      </c>
      <c r="E16" s="34"/>
      <c r="F16" s="34"/>
      <c r="G16" s="34"/>
      <c r="H16" s="34"/>
      <c r="I16" s="16"/>
      <c r="J16" s="48">
        <f t="shared" si="0"/>
        <v>500000</v>
      </c>
    </row>
    <row r="17" spans="1:10" ht="15">
      <c r="A17" s="17" t="s">
        <v>5</v>
      </c>
      <c r="B17" s="18"/>
      <c r="C17" s="19"/>
      <c r="D17" s="40">
        <f>SUM(D14:D16)</f>
        <v>1421916</v>
      </c>
      <c r="E17" s="35"/>
      <c r="F17" s="35"/>
      <c r="G17" s="35"/>
      <c r="H17" s="35"/>
      <c r="I17" s="20"/>
      <c r="J17" s="49">
        <f t="shared" si="0"/>
        <v>1421916</v>
      </c>
    </row>
    <row r="18" spans="1:10" ht="15">
      <c r="A18" s="26"/>
      <c r="B18" s="27"/>
      <c r="C18" s="28"/>
      <c r="D18" s="42"/>
      <c r="E18" s="37"/>
      <c r="F18" s="37"/>
      <c r="G18" s="37"/>
      <c r="H18" s="37"/>
      <c r="I18" s="29"/>
      <c r="J18" s="48"/>
    </row>
    <row r="19" spans="1:10" s="4" customFormat="1" ht="15">
      <c r="A19" s="55" t="s">
        <v>18</v>
      </c>
      <c r="B19" s="10"/>
      <c r="C19" s="11"/>
      <c r="D19" s="38"/>
      <c r="E19" s="33"/>
      <c r="F19" s="33"/>
      <c r="G19" s="33"/>
      <c r="H19" s="33"/>
      <c r="I19" s="12"/>
      <c r="J19" s="48"/>
    </row>
    <row r="20" spans="1:10" ht="15">
      <c r="A20" s="13"/>
      <c r="B20" s="14">
        <v>379008</v>
      </c>
      <c r="C20" s="15" t="s">
        <v>19</v>
      </c>
      <c r="D20" s="39">
        <v>-7660000</v>
      </c>
      <c r="E20" s="34"/>
      <c r="F20" s="34"/>
      <c r="G20" s="34"/>
      <c r="H20" s="34"/>
      <c r="I20" s="16"/>
      <c r="J20" s="48">
        <f aca="true" t="shared" si="3" ref="J20:J30">SUM(D20:I20)</f>
        <v>-7660000</v>
      </c>
    </row>
    <row r="21" spans="1:10" ht="15">
      <c r="A21" s="56" t="s">
        <v>18</v>
      </c>
      <c r="B21" s="18"/>
      <c r="C21" s="19"/>
      <c r="D21" s="40">
        <f>SUM(D20:D20)</f>
        <v>-7660000</v>
      </c>
      <c r="E21" s="35"/>
      <c r="F21" s="35"/>
      <c r="G21" s="35"/>
      <c r="H21" s="35"/>
      <c r="I21" s="20"/>
      <c r="J21" s="49">
        <f t="shared" si="3"/>
        <v>-7660000</v>
      </c>
    </row>
    <row r="22" spans="1:10" ht="15">
      <c r="A22" s="21"/>
      <c r="B22" s="7"/>
      <c r="C22" s="22"/>
      <c r="D22" s="39"/>
      <c r="E22" s="34"/>
      <c r="F22" s="34"/>
      <c r="G22" s="34"/>
      <c r="H22" s="34"/>
      <c r="I22" s="16"/>
      <c r="J22" s="48"/>
    </row>
    <row r="23" spans="1:10" s="4" customFormat="1" ht="15">
      <c r="A23" s="9" t="s">
        <v>6</v>
      </c>
      <c r="B23" s="10"/>
      <c r="C23" s="11"/>
      <c r="D23" s="38"/>
      <c r="E23" s="33"/>
      <c r="F23" s="33"/>
      <c r="G23" s="33"/>
      <c r="H23" s="33"/>
      <c r="I23" s="12"/>
      <c r="J23" s="48"/>
    </row>
    <row r="24" spans="1:10" ht="15">
      <c r="A24" s="13"/>
      <c r="B24" s="14" t="s">
        <v>10</v>
      </c>
      <c r="C24" s="15" t="s">
        <v>11</v>
      </c>
      <c r="D24" s="39">
        <v>234565</v>
      </c>
      <c r="E24" s="34"/>
      <c r="F24" s="34"/>
      <c r="G24" s="34"/>
      <c r="H24" s="34"/>
      <c r="I24" s="16"/>
      <c r="J24" s="48">
        <f t="shared" si="3"/>
        <v>234565</v>
      </c>
    </row>
    <row r="25" spans="1:10" ht="15">
      <c r="A25" s="13"/>
      <c r="B25" s="14">
        <v>395149</v>
      </c>
      <c r="C25" s="15" t="s">
        <v>12</v>
      </c>
      <c r="D25" s="39">
        <v>3295659</v>
      </c>
      <c r="E25" s="34"/>
      <c r="F25" s="34"/>
      <c r="G25" s="34"/>
      <c r="H25" s="34"/>
      <c r="I25" s="16"/>
      <c r="J25" s="48">
        <f t="shared" si="3"/>
        <v>3295659</v>
      </c>
    </row>
    <row r="26" spans="1:10" ht="15">
      <c r="A26" s="13"/>
      <c r="B26" s="44">
        <v>395620</v>
      </c>
      <c r="C26" s="45" t="s">
        <v>13</v>
      </c>
      <c r="D26" s="46">
        <v>-135000</v>
      </c>
      <c r="E26" s="34"/>
      <c r="F26" s="34"/>
      <c r="G26" s="34"/>
      <c r="H26" s="34"/>
      <c r="I26" s="16"/>
      <c r="J26" s="48">
        <f t="shared" si="3"/>
        <v>-135000</v>
      </c>
    </row>
    <row r="27" spans="1:10" ht="15">
      <c r="A27" s="17" t="s">
        <v>7</v>
      </c>
      <c r="B27" s="18"/>
      <c r="C27" s="19"/>
      <c r="D27" s="40">
        <f>SUM(D24:D26)</f>
        <v>3395224</v>
      </c>
      <c r="E27" s="35"/>
      <c r="F27" s="35"/>
      <c r="G27" s="35"/>
      <c r="H27" s="35"/>
      <c r="I27" s="20"/>
      <c r="J27" s="49">
        <f t="shared" si="3"/>
        <v>3395224</v>
      </c>
    </row>
    <row r="28" spans="1:10" ht="15">
      <c r="A28" s="21"/>
      <c r="B28" s="7"/>
      <c r="C28" s="22"/>
      <c r="D28" s="39"/>
      <c r="E28" s="34"/>
      <c r="F28" s="34"/>
      <c r="G28" s="34"/>
      <c r="H28" s="34"/>
      <c r="I28" s="16"/>
      <c r="J28" s="48"/>
    </row>
    <row r="29" spans="1:10" ht="15">
      <c r="A29" s="21"/>
      <c r="B29" s="7"/>
      <c r="C29" s="22"/>
      <c r="D29" s="39"/>
      <c r="E29" s="34"/>
      <c r="F29" s="34"/>
      <c r="G29" s="34"/>
      <c r="H29" s="34"/>
      <c r="I29" s="16"/>
      <c r="J29" s="48"/>
    </row>
    <row r="30" spans="1:10" s="4" customFormat="1" ht="15">
      <c r="A30" s="30" t="s">
        <v>1</v>
      </c>
      <c r="B30" s="23"/>
      <c r="C30" s="24"/>
      <c r="D30" s="41">
        <f>SUM(D6:D27)/2</f>
        <v>447140</v>
      </c>
      <c r="E30" s="36"/>
      <c r="F30" s="36"/>
      <c r="G30" s="36"/>
      <c r="H30" s="36"/>
      <c r="I30" s="25"/>
      <c r="J30" s="49">
        <f t="shared" si="3"/>
        <v>447140</v>
      </c>
    </row>
  </sheetData>
  <printOptions/>
  <pageMargins left="0.7" right="0.7" top="0.75" bottom="0.75" header="0.3" footer="0.3"/>
  <pageSetup fitToHeight="0" fitToWidth="1" horizontalDpi="600" verticalDpi="600" orientation="landscape" scale="79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forbest</cp:lastModifiedBy>
  <cp:lastPrinted>2011-09-16T22:25:04Z</cp:lastPrinted>
  <dcterms:created xsi:type="dcterms:W3CDTF">2011-09-16T21:58:34Z</dcterms:created>
  <dcterms:modified xsi:type="dcterms:W3CDTF">2011-10-11T19:51:59Z</dcterms:modified>
  <cp:category/>
  <cp:version/>
  <cp:contentType/>
  <cp:contentStatus/>
</cp:coreProperties>
</file>