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Note'!$A$1:$G$82</definedName>
  </definedNames>
  <calcPr fullCalcOnLoad="1"/>
</workbook>
</file>

<file path=xl/sharedStrings.xml><?xml version="1.0" encoding="utf-8"?>
<sst xmlns="http://schemas.openxmlformats.org/spreadsheetml/2006/main" count="65" uniqueCount="39">
  <si>
    <t>TOTAL</t>
  </si>
  <si>
    <t xml:space="preserve"> </t>
  </si>
  <si>
    <t>Code</t>
  </si>
  <si>
    <t>FISCAL  NOTE</t>
  </si>
  <si>
    <t>Ordinance/Motion No.:</t>
  </si>
  <si>
    <t>Title:</t>
  </si>
  <si>
    <t>Affected Agency and/or Agencies:</t>
  </si>
  <si>
    <t>Note Prepared By:</t>
  </si>
  <si>
    <t>Note Reviewed By:</t>
  </si>
  <si>
    <t>OMB Review By:</t>
  </si>
  <si>
    <t>Impact of the above legislation on the fiscal affairs of King County is estimated to be:</t>
  </si>
  <si>
    <t>Revenue to:</t>
  </si>
  <si>
    <t>Fund</t>
  </si>
  <si>
    <t>1st</t>
  </si>
  <si>
    <t>2nd</t>
  </si>
  <si>
    <t>3rd</t>
  </si>
  <si>
    <t>4th</t>
  </si>
  <si>
    <t>Fund Title</t>
  </si>
  <si>
    <t>Revenue Source</t>
  </si>
  <si>
    <t>Year</t>
  </si>
  <si>
    <t>Expenditures from:</t>
  </si>
  <si>
    <t>Department</t>
  </si>
  <si>
    <t>000000010 / CX</t>
  </si>
  <si>
    <t>*</t>
  </si>
  <si>
    <t>Expenditures By Categories:</t>
  </si>
  <si>
    <t>Salaries &amp; Benefits</t>
  </si>
  <si>
    <t>Supplies &amp; Services</t>
  </si>
  <si>
    <t>Capital Outlay</t>
  </si>
  <si>
    <t>Other</t>
  </si>
  <si>
    <t>52nd Superior Court Judge</t>
  </si>
  <si>
    <t>2007 Supplemental Ordinance</t>
  </si>
  <si>
    <t>Judicial Administration</t>
  </si>
  <si>
    <t>Teresa Bailey</t>
  </si>
  <si>
    <t>0540</t>
  </si>
  <si>
    <t>Barbara Miner</t>
  </si>
  <si>
    <t>Assumptions:</t>
  </si>
  <si>
    <t>1 step increase each year</t>
  </si>
  <si>
    <t>2% COLA</t>
  </si>
  <si>
    <t>Benefits, Industrial Insurance and Retirement rates are as of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</si>
</sst>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s>
  <fonts count="5">
    <font>
      <sz val="10"/>
      <name val="Arial"/>
      <family val="0"/>
    </font>
    <font>
      <b/>
      <sz val="10"/>
      <name val="Arial"/>
      <family val="0"/>
    </font>
    <font>
      <i/>
      <sz val="10"/>
      <name val="Arial"/>
      <family val="0"/>
    </font>
    <font>
      <b/>
      <i/>
      <sz val="10"/>
      <name val="Arial"/>
      <family val="0"/>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4"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7"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46</xdr:row>
      <xdr:rowOff>104775</xdr:rowOff>
    </xdr:from>
    <xdr:to>
      <xdr:col>6</xdr:col>
      <xdr:colOff>619125</xdr:colOff>
      <xdr:row>64</xdr:row>
      <xdr:rowOff>104775</xdr:rowOff>
    </xdr:to>
    <xdr:sp>
      <xdr:nvSpPr>
        <xdr:cNvPr id="1" name="TextBox 1"/>
        <xdr:cNvSpPr txBox="1">
          <a:spLocks noChangeArrowheads="1"/>
        </xdr:cNvSpPr>
      </xdr:nvSpPr>
      <xdr:spPr>
        <a:xfrm>
          <a:off x="142875" y="7648575"/>
          <a:ext cx="6343650"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
One Court Clerk and two Legal Administrative Specialists II would also be added to support the new judicial position added to King County. 
The Superior Court Judge position and the supporting bailiff and court reporter positions are being requested by Superior Court via a separate nomination form and fiscal note. 
</a:t>
          </a:r>
          <a:r>
            <a:rPr lang="en-US" cap="none" sz="1000" b="1" i="0" u="none" baseline="0">
              <a:latin typeface="Arial"/>
              <a:ea typeface="Arial"/>
              <a:cs typeface="Arial"/>
            </a:rPr>
            <a:t>Financial Methodology
</a:t>
          </a:r>
          <a:r>
            <a:rPr lang="en-US" cap="none" sz="1000" b="0" i="0" u="none" baseline="0">
              <a:latin typeface="Arial"/>
              <a:ea typeface="Arial"/>
              <a:cs typeface="Arial"/>
            </a:rPr>
            <a:t>Salary and benefit costs for these positions are calculated based on a starting date of July 1, 2007.  </a:t>
          </a:r>
          <a:r>
            <a:rPr lang="en-US" cap="none" sz="1000" b="1" i="0" u="none" baseline="0">
              <a:latin typeface="Arial"/>
              <a:ea typeface="Arial"/>
              <a:cs typeface="Arial"/>
            </a:rPr>
            <a:t>
</a:t>
          </a:r>
        </a:p>
      </xdr:txBody>
    </xdr:sp>
    <xdr:clientData/>
  </xdr:twoCellAnchor>
  <xdr:oneCellAnchor>
    <xdr:from>
      <xdr:col>0</xdr:col>
      <xdr:colOff>238125</xdr:colOff>
      <xdr:row>91</xdr:row>
      <xdr:rowOff>76200</xdr:rowOff>
    </xdr:from>
    <xdr:ext cx="76200" cy="200025"/>
    <xdr:sp>
      <xdr:nvSpPr>
        <xdr:cNvPr id="2" name="TextBox 2"/>
        <xdr:cNvSpPr txBox="1">
          <a:spLocks noChangeArrowheads="1"/>
        </xdr:cNvSpPr>
      </xdr:nvSpPr>
      <xdr:spPr>
        <a:xfrm>
          <a:off x="238125" y="14906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91</xdr:row>
      <xdr:rowOff>142875</xdr:rowOff>
    </xdr:from>
    <xdr:ext cx="76200" cy="200025"/>
    <xdr:sp>
      <xdr:nvSpPr>
        <xdr:cNvPr id="3" name="TextBox 3"/>
        <xdr:cNvSpPr txBox="1">
          <a:spLocks noChangeArrowheads="1"/>
        </xdr:cNvSpPr>
      </xdr:nvSpPr>
      <xdr:spPr>
        <a:xfrm>
          <a:off x="76200" y="1497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workbookViewId="0" topLeftCell="A1">
      <selection activeCell="A63" sqref="A46:IV63"/>
    </sheetView>
  </sheetViews>
  <sheetFormatPr defaultColWidth="9.140625" defaultRowHeight="12.75"/>
  <cols>
    <col min="1" max="1" width="19.421875" style="0" customWidth="1"/>
    <col min="2" max="2" width="11.00390625" style="0" customWidth="1"/>
    <col min="3" max="3" width="23.28125" style="0" customWidth="1"/>
    <col min="4" max="7" width="11.421875" style="0" customWidth="1"/>
    <col min="8" max="8" width="2.421875" style="0" customWidth="1"/>
  </cols>
  <sheetData>
    <row r="1" ht="20.25">
      <c r="C1" s="1" t="s">
        <v>3</v>
      </c>
    </row>
    <row r="3" spans="1:5" ht="12.75">
      <c r="A3" t="s">
        <v>4</v>
      </c>
      <c r="C3" s="2" t="s">
        <v>30</v>
      </c>
      <c r="D3" s="3"/>
      <c r="E3" s="3"/>
    </row>
    <row r="5" spans="1:5" ht="12.75">
      <c r="A5" t="s">
        <v>5</v>
      </c>
      <c r="C5" s="4" t="s">
        <v>29</v>
      </c>
      <c r="D5" s="3"/>
      <c r="E5" s="3"/>
    </row>
    <row r="7" spans="1:3" ht="12.75">
      <c r="A7" t="s">
        <v>6</v>
      </c>
      <c r="C7" s="5" t="s">
        <v>31</v>
      </c>
    </row>
    <row r="8" ht="12.75">
      <c r="C8" s="6"/>
    </row>
    <row r="9" spans="1:3" ht="12.75">
      <c r="A9" t="s">
        <v>7</v>
      </c>
      <c r="C9" s="5" t="s">
        <v>32</v>
      </c>
    </row>
    <row r="10" ht="12.75">
      <c r="C10" s="6"/>
    </row>
    <row r="11" spans="1:3" ht="12.75">
      <c r="A11" t="s">
        <v>8</v>
      </c>
      <c r="C11" s="5" t="s">
        <v>34</v>
      </c>
    </row>
    <row r="13" spans="1:3" ht="12.75">
      <c r="A13" t="s">
        <v>9</v>
      </c>
      <c r="C13" s="5"/>
    </row>
    <row r="15" ht="12.75">
      <c r="A15" t="s">
        <v>10</v>
      </c>
    </row>
    <row r="16" ht="12.75">
      <c r="A16" t="s">
        <v>11</v>
      </c>
    </row>
    <row r="17" spans="1:7" ht="12.75">
      <c r="A17" s="7"/>
      <c r="B17" s="8" t="s">
        <v>12</v>
      </c>
      <c r="C17" s="8"/>
      <c r="D17" s="8" t="s">
        <v>13</v>
      </c>
      <c r="E17" s="8" t="s">
        <v>14</v>
      </c>
      <c r="F17" s="8" t="s">
        <v>15</v>
      </c>
      <c r="G17" s="8" t="s">
        <v>16</v>
      </c>
    </row>
    <row r="18" spans="1:7" ht="12.75">
      <c r="A18" s="9" t="s">
        <v>17</v>
      </c>
      <c r="B18" s="10" t="s">
        <v>2</v>
      </c>
      <c r="C18" s="10" t="s">
        <v>18</v>
      </c>
      <c r="D18" s="10" t="s">
        <v>19</v>
      </c>
      <c r="E18" s="10" t="s">
        <v>19</v>
      </c>
      <c r="F18" s="10" t="s">
        <v>19</v>
      </c>
      <c r="G18" s="10" t="s">
        <v>19</v>
      </c>
    </row>
    <row r="19" spans="1:7" ht="12.75">
      <c r="A19" s="11"/>
      <c r="B19" s="11"/>
      <c r="C19" s="12"/>
      <c r="D19" s="13"/>
      <c r="E19" s="14"/>
      <c r="F19" s="14">
        <f>E19*1.03</f>
        <v>0</v>
      </c>
      <c r="G19" s="14">
        <f>F19*1.03</f>
        <v>0</v>
      </c>
    </row>
    <row r="20" spans="1:7" ht="12.75">
      <c r="A20" s="15"/>
      <c r="B20" s="16"/>
      <c r="C20" s="15"/>
      <c r="D20" s="14"/>
      <c r="E20" s="14"/>
      <c r="F20" s="14"/>
      <c r="G20" s="14"/>
    </row>
    <row r="21" spans="1:7" ht="12.75">
      <c r="A21" s="15"/>
      <c r="B21" s="17"/>
      <c r="C21" s="15"/>
      <c r="D21" s="14"/>
      <c r="E21" s="14"/>
      <c r="F21" s="14"/>
      <c r="G21" s="14"/>
    </row>
    <row r="22" spans="1:7" ht="12.75">
      <c r="A22" s="18" t="s">
        <v>0</v>
      </c>
      <c r="B22" s="17"/>
      <c r="C22" s="15"/>
      <c r="D22" s="14">
        <f>SUM(D19:D21)</f>
        <v>0</v>
      </c>
      <c r="E22" s="14">
        <f>SUM(E19:E21)</f>
        <v>0</v>
      </c>
      <c r="F22" s="14">
        <f>SUM(F19:F21)</f>
        <v>0</v>
      </c>
      <c r="G22" s="14">
        <f>SUM(G19:G21)</f>
        <v>0</v>
      </c>
    </row>
    <row r="23" spans="2:7" ht="12.75">
      <c r="B23" s="19"/>
      <c r="D23" s="20"/>
      <c r="E23" s="20"/>
      <c r="F23" s="20"/>
      <c r="G23" s="20"/>
    </row>
    <row r="24" spans="1:7" ht="12.75">
      <c r="A24" t="s">
        <v>20</v>
      </c>
      <c r="B24" s="19"/>
      <c r="D24" s="20"/>
      <c r="E24" s="20"/>
      <c r="F24" s="20"/>
      <c r="G24" s="20"/>
    </row>
    <row r="25" spans="1:7" ht="12.75">
      <c r="A25" s="7"/>
      <c r="B25" s="21" t="s">
        <v>12</v>
      </c>
      <c r="C25" s="8"/>
      <c r="D25" s="22" t="s">
        <v>13</v>
      </c>
      <c r="E25" s="22" t="s">
        <v>14</v>
      </c>
      <c r="F25" s="22" t="s">
        <v>15</v>
      </c>
      <c r="G25" s="22" t="s">
        <v>16</v>
      </c>
    </row>
    <row r="26" spans="1:7" ht="12.75">
      <c r="A26" s="9" t="s">
        <v>17</v>
      </c>
      <c r="B26" s="23" t="s">
        <v>2</v>
      </c>
      <c r="C26" s="10" t="s">
        <v>21</v>
      </c>
      <c r="D26" s="24" t="s">
        <v>19</v>
      </c>
      <c r="E26" s="25" t="s">
        <v>19</v>
      </c>
      <c r="F26" s="24" t="s">
        <v>19</v>
      </c>
      <c r="G26" s="24" t="s">
        <v>19</v>
      </c>
    </row>
    <row r="27" spans="1:8" ht="12.75">
      <c r="A27" s="26" t="s">
        <v>22</v>
      </c>
      <c r="B27" s="27" t="s">
        <v>33</v>
      </c>
      <c r="C27" s="28" t="s">
        <v>31</v>
      </c>
      <c r="D27" s="14">
        <v>82088</v>
      </c>
      <c r="E27" s="13">
        <f>54423+56107+56107</f>
        <v>166637</v>
      </c>
      <c r="F27" s="14">
        <f>56238+57994+57994</f>
        <v>172226</v>
      </c>
      <c r="G27" s="14">
        <f>58164+59964+59964</f>
        <v>178092</v>
      </c>
      <c r="H27" t="s">
        <v>23</v>
      </c>
    </row>
    <row r="28" spans="1:7" ht="12.75">
      <c r="A28" s="15"/>
      <c r="B28" s="16"/>
      <c r="C28" s="15"/>
      <c r="D28" s="14"/>
      <c r="E28" s="13"/>
      <c r="F28" s="14"/>
      <c r="G28" s="14"/>
    </row>
    <row r="29" spans="1:7" ht="12.75">
      <c r="A29" s="15"/>
      <c r="B29" s="16"/>
      <c r="C29" s="15"/>
      <c r="D29" s="14"/>
      <c r="E29" s="13"/>
      <c r="F29" s="14"/>
      <c r="G29" s="14"/>
    </row>
    <row r="30" spans="1:7" ht="12.75">
      <c r="A30" s="18" t="s">
        <v>0</v>
      </c>
      <c r="B30" s="16"/>
      <c r="C30" s="15"/>
      <c r="D30" s="14">
        <f>SUM(D27:D29)</f>
        <v>82088</v>
      </c>
      <c r="E30" s="13">
        <f>SUM(E27:E29)</f>
        <v>166637</v>
      </c>
      <c r="F30" s="14">
        <f>SUM(F27:F29)</f>
        <v>172226</v>
      </c>
      <c r="G30" s="14">
        <f>SUM(G27:G29)</f>
        <v>178092</v>
      </c>
    </row>
    <row r="31" spans="1:10" ht="12.75">
      <c r="A31" s="29"/>
      <c r="B31" s="29"/>
      <c r="C31" s="30"/>
      <c r="D31" s="31"/>
      <c r="E31" s="31"/>
      <c r="F31" s="31"/>
      <c r="G31" s="31"/>
      <c r="H31" s="30"/>
      <c r="I31" s="30"/>
      <c r="J31" s="30"/>
    </row>
    <row r="32" spans="1:7" ht="12.75">
      <c r="A32" s="32" t="s">
        <v>24</v>
      </c>
      <c r="B32" s="32"/>
      <c r="C32" s="32"/>
      <c r="D32" s="33"/>
      <c r="E32" s="33"/>
      <c r="F32" s="33"/>
      <c r="G32" s="33"/>
    </row>
    <row r="33" spans="1:7" ht="12.75">
      <c r="A33" s="34"/>
      <c r="B33" s="35"/>
      <c r="C33" s="36"/>
      <c r="D33" s="37" t="s">
        <v>13</v>
      </c>
      <c r="E33" s="37" t="s">
        <v>14</v>
      </c>
      <c r="F33" s="37" t="s">
        <v>15</v>
      </c>
      <c r="G33" s="37" t="s">
        <v>16</v>
      </c>
    </row>
    <row r="34" spans="1:9" ht="12.75">
      <c r="A34" s="38"/>
      <c r="B34" s="39"/>
      <c r="C34" s="40"/>
      <c r="D34" s="25" t="s">
        <v>19</v>
      </c>
      <c r="E34" s="25" t="s">
        <v>19</v>
      </c>
      <c r="F34" s="25" t="s">
        <v>19</v>
      </c>
      <c r="G34" s="25" t="s">
        <v>19</v>
      </c>
      <c r="I34" t="s">
        <v>1</v>
      </c>
    </row>
    <row r="35" spans="1:8" ht="12.75">
      <c r="A35" s="41" t="s">
        <v>25</v>
      </c>
      <c r="B35" s="42"/>
      <c r="C35" s="40"/>
      <c r="D35" s="14">
        <v>82088</v>
      </c>
      <c r="E35" s="14">
        <f>+E30</f>
        <v>166637</v>
      </c>
      <c r="F35" s="14">
        <v>172226</v>
      </c>
      <c r="G35" s="14">
        <v>178092</v>
      </c>
      <c r="H35" t="s">
        <v>23</v>
      </c>
    </row>
    <row r="36" spans="1:7" ht="12.75">
      <c r="A36" s="41" t="s">
        <v>26</v>
      </c>
      <c r="B36" s="42"/>
      <c r="C36" s="40"/>
      <c r="D36" s="43"/>
      <c r="E36" s="13"/>
      <c r="F36" s="13"/>
      <c r="G36" s="13"/>
    </row>
    <row r="37" spans="1:7" ht="12.75">
      <c r="A37" s="41" t="s">
        <v>27</v>
      </c>
      <c r="B37" s="42"/>
      <c r="C37" s="44"/>
      <c r="D37" s="13"/>
      <c r="E37" s="13"/>
      <c r="F37" s="13"/>
      <c r="G37" s="13"/>
    </row>
    <row r="38" spans="1:7" ht="12.75">
      <c r="A38" s="41" t="s">
        <v>28</v>
      </c>
      <c r="B38" s="42"/>
      <c r="C38" s="44"/>
      <c r="D38" s="45"/>
      <c r="E38" s="45"/>
      <c r="F38" s="45"/>
      <c r="G38" s="45"/>
    </row>
    <row r="39" spans="1:7" ht="12.75">
      <c r="A39" s="46"/>
      <c r="B39" s="42"/>
      <c r="C39" s="44"/>
      <c r="D39" s="13"/>
      <c r="E39" s="13"/>
      <c r="F39" s="13"/>
      <c r="G39" s="13"/>
    </row>
    <row r="40" spans="1:7" ht="12.75">
      <c r="A40" s="47" t="s">
        <v>0</v>
      </c>
      <c r="B40" s="42"/>
      <c r="C40" s="44"/>
      <c r="D40" s="13">
        <f>SUM(D35:D39)</f>
        <v>82088</v>
      </c>
      <c r="E40" s="13">
        <f>SUM(E35:E39)</f>
        <v>166637</v>
      </c>
      <c r="F40" s="13">
        <f>SUM(F35:F39)</f>
        <v>172226</v>
      </c>
      <c r="G40" s="13">
        <f>SUM(G35:G39)</f>
        <v>178092</v>
      </c>
    </row>
    <row r="41" spans="1:7" ht="12.75">
      <c r="A41" s="32"/>
      <c r="B41" s="32"/>
      <c r="C41" s="32"/>
      <c r="D41" s="32"/>
      <c r="E41" s="32"/>
      <c r="F41" s="32"/>
      <c r="G41" s="32"/>
    </row>
    <row r="42" spans="1:7" ht="12.75">
      <c r="A42" s="48" t="s">
        <v>35</v>
      </c>
      <c r="B42" s="32" t="s">
        <v>36</v>
      </c>
      <c r="C42" s="32"/>
      <c r="D42" s="32"/>
      <c r="E42" s="32"/>
      <c r="F42" s="32"/>
      <c r="G42" s="32"/>
    </row>
    <row r="43" spans="1:7" ht="12.75">
      <c r="A43" s="32"/>
      <c r="B43" s="32" t="s">
        <v>37</v>
      </c>
      <c r="C43" s="32"/>
      <c r="D43" s="32"/>
      <c r="E43" s="32"/>
      <c r="F43" s="32"/>
      <c r="G43" s="32"/>
    </row>
    <row r="44" spans="1:7" ht="12.75">
      <c r="A44" s="32"/>
      <c r="B44" s="32" t="s">
        <v>38</v>
      </c>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row r="62" spans="1:7" ht="12.75">
      <c r="A62" s="32"/>
      <c r="B62" s="32"/>
      <c r="C62" s="32"/>
      <c r="D62" s="32"/>
      <c r="E62" s="32"/>
      <c r="F62" s="32"/>
      <c r="G62" s="32"/>
    </row>
    <row r="63" spans="1:7" ht="12.75">
      <c r="A63" s="32"/>
      <c r="B63" s="32"/>
      <c r="C63" s="32"/>
      <c r="D63" s="32"/>
      <c r="E63" s="32"/>
      <c r="F63" s="32"/>
      <c r="G63" s="32"/>
    </row>
    <row r="64" spans="1:7" ht="12.75">
      <c r="A64" s="32"/>
      <c r="B64" s="32"/>
      <c r="C64" s="32"/>
      <c r="D64" s="32"/>
      <c r="E64" s="32"/>
      <c r="F64" s="32"/>
      <c r="G64" s="32"/>
    </row>
    <row r="65" spans="1:7" ht="12.75">
      <c r="A65" s="32"/>
      <c r="B65" s="32"/>
      <c r="C65" s="32"/>
      <c r="D65" s="32"/>
      <c r="E65" s="32"/>
      <c r="F65" s="32"/>
      <c r="G65" s="32"/>
    </row>
  </sheetData>
  <printOptions/>
  <pageMargins left="0.75" right="0.75" top="1" bottom="1" header="0.5" footer="0.5"/>
  <pageSetup fitToHeight="1" fitToWidth="1" horizontalDpi="600" verticalDpi="600" orientation="portrait"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Pedroza, Melani</cp:lastModifiedBy>
  <cp:lastPrinted>2007-05-16T15:48:17Z</cp:lastPrinted>
  <dcterms:created xsi:type="dcterms:W3CDTF">1999-01-20T18:58:42Z</dcterms:created>
  <dcterms:modified xsi:type="dcterms:W3CDTF">2007-06-04T15:40:42Z</dcterms:modified>
  <cp:category/>
  <cp:version/>
  <cp:contentType/>
  <cp:contentStatus/>
</cp:coreProperties>
</file>