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3951 Fiscal Note" sheetId="1" r:id="rId1"/>
  </sheets>
  <definedNames>
    <definedName name="_xlnm.Print_Area" localSheetId="0">'3951 Fiscal Note'!$A$1:$H$33</definedName>
  </definedNames>
  <calcPr fullCalcOnLoad="1"/>
</workbook>
</file>

<file path=xl/sharedStrings.xml><?xml version="1.0" encoding="utf-8"?>
<sst xmlns="http://schemas.openxmlformats.org/spreadsheetml/2006/main" count="52" uniqueCount="31">
  <si>
    <t>FISCAL NOTE</t>
  </si>
  <si>
    <t xml:space="preserve">Note Prepared By:  </t>
  </si>
  <si>
    <t>Bobbie Faucette</t>
  </si>
  <si>
    <t xml:space="preserve">Note Reviewed By:   </t>
  </si>
  <si>
    <t>Sid Bender</t>
  </si>
  <si>
    <t xml:space="preserve">  Impact of the above legislation on the fiscal affairs of King County is estimated to be:</t>
  </si>
  <si>
    <t>Revenue:</t>
  </si>
  <si>
    <t>Fund/Agency/Projects</t>
  </si>
  <si>
    <t>Fund Code/Appro</t>
  </si>
  <si>
    <t>Revenue Source</t>
  </si>
  <si>
    <t xml:space="preserve"> </t>
  </si>
  <si>
    <t xml:space="preserve">       GRAND TOTAL </t>
  </si>
  <si>
    <t>Expenditures:</t>
  </si>
  <si>
    <t>Fund/Agency</t>
  </si>
  <si>
    <t>Department Code</t>
  </si>
  <si>
    <t>TOTAL</t>
  </si>
  <si>
    <t>Expenditures by Category</t>
  </si>
  <si>
    <t>Assumptions:</t>
  </si>
  <si>
    <t>0605</t>
  </si>
  <si>
    <t xml:space="preserve">  </t>
  </si>
  <si>
    <t>Title:   Supplemental Appropriation - Green River Flood Preparation</t>
  </si>
  <si>
    <t xml:space="preserve">Capital </t>
  </si>
  <si>
    <t>Ordinance/Motion No.   2010-XXXX</t>
  </si>
  <si>
    <t>"</t>
  </si>
  <si>
    <t>Ordinance 16881 established the Green River Mitigation Fund for the deposit and management of  Bond Anticipation Note or Bonds.  The exact amount of proceeds from the sale of any series of the Notes or the bonds are to be deposited into the Green River Mitigation Fund to provide financing for the Green River Flood Mitigation Projects.  This legislation disappropriates previously approved Green River Flood Mitigation budget authority (ordinance 16680) in the Building Repair &amp; Replacement Fund and appropriates a similar amount in the newly created Green River Flood Mitigation Fund.</t>
  </si>
  <si>
    <t>D18631 - DJA Exhibit Space (Evidence</t>
  </si>
  <si>
    <t>D18632 - Green River Flood Preparation</t>
  </si>
  <si>
    <t>D18633 - Green River Flood Preparation Contingency</t>
  </si>
  <si>
    <t xml:space="preserve">Affected Agency and/or Agencies:     </t>
  </si>
  <si>
    <t>8632</t>
  </si>
  <si>
    <t>Capital subject to bond interest rate for operating costs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</si>
</sst>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_);_(&quot;$&quot;* \(#,##0\);_(&quot;$&quot;* &quot;-&quot;??_);_(@_)"/>
  </numFmts>
  <fonts count="46">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sz val="12"/>
      <name val="Times New Roman"/>
      <family val="1"/>
    </font>
    <font>
      <u val="single"/>
      <sz val="10"/>
      <color indexed="12"/>
      <name val="Arial"/>
      <family val="0"/>
    </font>
    <font>
      <u val="single"/>
      <sz val="10"/>
      <color indexed="36"/>
      <name val="Arial"/>
      <family val="0"/>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14"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4" fillId="0" borderId="0" xfId="0" applyFont="1" applyAlignment="1">
      <alignment/>
    </xf>
    <xf numFmtId="0" fontId="1" fillId="0" borderId="18" xfId="0" applyFont="1" applyBorder="1" applyAlignment="1">
      <alignmen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xf>
    <xf numFmtId="0" fontId="1" fillId="0" borderId="22" xfId="0" applyFont="1" applyBorder="1" applyAlignment="1">
      <alignment horizontal="center"/>
    </xf>
    <xf numFmtId="38" fontId="5" fillId="0" borderId="22" xfId="0" applyNumberFormat="1" applyFont="1" applyBorder="1" applyAlignment="1">
      <alignment horizontal="right"/>
    </xf>
    <xf numFmtId="38" fontId="6" fillId="0" borderId="23" xfId="0" applyNumberFormat="1" applyFont="1" applyBorder="1" applyAlignment="1">
      <alignment horizontal="center"/>
    </xf>
    <xf numFmtId="38" fontId="1" fillId="0" borderId="22" xfId="0" applyNumberFormat="1" applyFont="1" applyBorder="1" applyAlignment="1">
      <alignment/>
    </xf>
    <xf numFmtId="38" fontId="1" fillId="0" borderId="21" xfId="0" applyNumberFormat="1" applyFont="1" applyBorder="1" applyAlignment="1">
      <alignment/>
    </xf>
    <xf numFmtId="38" fontId="1" fillId="0" borderId="23" xfId="0" applyNumberFormat="1" applyFont="1" applyBorder="1" applyAlignment="1">
      <alignment/>
    </xf>
    <xf numFmtId="38" fontId="5" fillId="0" borderId="22" xfId="0" applyNumberFormat="1" applyFont="1" applyBorder="1" applyAlignment="1">
      <alignment horizontal="center"/>
    </xf>
    <xf numFmtId="0" fontId="1" fillId="0" borderId="24" xfId="0" applyFont="1" applyBorder="1" applyAlignment="1">
      <alignment/>
    </xf>
    <xf numFmtId="38" fontId="1" fillId="0" borderId="23" xfId="0" applyNumberFormat="1" applyFont="1" applyBorder="1" applyAlignment="1">
      <alignment horizontal="right"/>
    </xf>
    <xf numFmtId="0" fontId="1" fillId="0" borderId="25" xfId="0" applyFont="1" applyBorder="1" applyAlignment="1">
      <alignment/>
    </xf>
    <xf numFmtId="38" fontId="4" fillId="0" borderId="25" xfId="0" applyNumberFormat="1" applyFont="1" applyBorder="1" applyAlignment="1">
      <alignment/>
    </xf>
    <xf numFmtId="38" fontId="7" fillId="0" borderId="25" xfId="0" applyNumberFormat="1" applyFont="1" applyBorder="1" applyAlignment="1">
      <alignment horizontal="center"/>
    </xf>
    <xf numFmtId="38" fontId="1" fillId="0" borderId="26"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2" xfId="0" applyFont="1" applyBorder="1" applyAlignment="1">
      <alignment/>
    </xf>
    <xf numFmtId="49" fontId="1" fillId="0" borderId="22" xfId="0" applyNumberFormat="1" applyFont="1" applyBorder="1" applyAlignment="1">
      <alignment horizontal="center"/>
    </xf>
    <xf numFmtId="0" fontId="1" fillId="0" borderId="28" xfId="0" applyFont="1" applyBorder="1" applyAlignment="1">
      <alignment/>
    </xf>
    <xf numFmtId="0" fontId="4" fillId="0" borderId="25"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1" fillId="0" borderId="29" xfId="57" applyFont="1" applyBorder="1">
      <alignment/>
      <protection/>
    </xf>
    <xf numFmtId="38" fontId="6" fillId="0" borderId="22" xfId="0" applyNumberFormat="1" applyFont="1" applyBorder="1" applyAlignment="1">
      <alignment horizontal="center"/>
    </xf>
    <xf numFmtId="3" fontId="0" fillId="0" borderId="0" xfId="0" applyNumberFormat="1" applyBorder="1" applyAlignment="1">
      <alignment/>
    </xf>
    <xf numFmtId="0" fontId="4" fillId="0" borderId="28" xfId="0" applyFont="1" applyBorder="1" applyAlignment="1">
      <alignment/>
    </xf>
    <xf numFmtId="0" fontId="1" fillId="0" borderId="30" xfId="0" applyFont="1" applyBorder="1" applyAlignment="1">
      <alignment/>
    </xf>
    <xf numFmtId="3" fontId="0" fillId="0" borderId="0" xfId="0" applyNumberFormat="1" applyAlignment="1">
      <alignment/>
    </xf>
    <xf numFmtId="0" fontId="5" fillId="0" borderId="0" xfId="0" applyFont="1" applyAlignment="1">
      <alignment/>
    </xf>
    <xf numFmtId="0" fontId="5" fillId="0" borderId="0" xfId="0" applyFont="1" applyAlignment="1" quotePrefix="1">
      <alignment/>
    </xf>
    <xf numFmtId="38" fontId="1" fillId="0" borderId="31" xfId="0" applyNumberFormat="1" applyFont="1" applyBorder="1" applyAlignment="1">
      <alignment/>
    </xf>
    <xf numFmtId="38" fontId="1" fillId="0" borderId="32" xfId="0" applyNumberFormat="1" applyFont="1" applyBorder="1" applyAlignment="1">
      <alignment/>
    </xf>
    <xf numFmtId="38" fontId="1" fillId="0" borderId="33" xfId="0" applyNumberFormat="1" applyFont="1" applyBorder="1" applyAlignment="1">
      <alignment horizontal="right"/>
    </xf>
    <xf numFmtId="0" fontId="1" fillId="0" borderId="34" xfId="0" applyFont="1" applyBorder="1" applyAlignment="1">
      <alignment/>
    </xf>
    <xf numFmtId="0" fontId="1" fillId="0" borderId="35" xfId="0" applyFont="1" applyBorder="1" applyAlignment="1">
      <alignment horizontal="center"/>
    </xf>
    <xf numFmtId="0" fontId="1" fillId="0" borderId="36" xfId="0" applyFont="1" applyBorder="1" applyAlignment="1">
      <alignment horizontal="center"/>
    </xf>
    <xf numFmtId="165" fontId="1" fillId="0" borderId="31" xfId="42" applyNumberFormat="1" applyFont="1" applyBorder="1" applyAlignment="1">
      <alignment horizontal="center"/>
    </xf>
    <xf numFmtId="165" fontId="4" fillId="0" borderId="25" xfId="0" applyNumberFormat="1" applyFont="1" applyBorder="1" applyAlignment="1">
      <alignment/>
    </xf>
    <xf numFmtId="165" fontId="1" fillId="0" borderId="22" xfId="0" applyNumberFormat="1" applyFont="1" applyBorder="1" applyAlignment="1">
      <alignment/>
    </xf>
    <xf numFmtId="0" fontId="1" fillId="0" borderId="22" xfId="0" applyFont="1" applyBorder="1" applyAlignment="1">
      <alignment horizontal="center" wrapText="1"/>
    </xf>
    <xf numFmtId="2" fontId="0" fillId="0" borderId="0" xfId="0" applyNumberFormat="1" applyAlignment="1" quotePrefix="1">
      <alignment/>
    </xf>
    <xf numFmtId="49" fontId="1" fillId="0" borderId="22" xfId="0" applyNumberFormat="1" applyFont="1" applyBorder="1" applyAlignment="1" quotePrefix="1">
      <alignment horizontal="center"/>
    </xf>
    <xf numFmtId="38" fontId="5" fillId="0" borderId="21" xfId="0" applyNumberFormat="1" applyFont="1" applyBorder="1" applyAlignment="1">
      <alignment horizontal="right"/>
    </xf>
    <xf numFmtId="38" fontId="5" fillId="0" borderId="23" xfId="0" applyNumberFormat="1" applyFont="1" applyBorder="1" applyAlignment="1">
      <alignment horizontal="right"/>
    </xf>
    <xf numFmtId="38" fontId="7" fillId="0" borderId="25" xfId="0" applyNumberFormat="1" applyFont="1" applyBorder="1" applyAlignment="1">
      <alignment horizontal="right"/>
    </xf>
    <xf numFmtId="38" fontId="7" fillId="0" borderId="26" xfId="0" applyNumberFormat="1" applyFont="1" applyBorder="1" applyAlignment="1">
      <alignment horizontal="right"/>
    </xf>
    <xf numFmtId="0" fontId="8" fillId="0" borderId="37" xfId="0" applyFont="1" applyBorder="1" applyAlignment="1">
      <alignment/>
    </xf>
    <xf numFmtId="0" fontId="0" fillId="0" borderId="28" xfId="0" applyBorder="1" applyAlignment="1">
      <alignment/>
    </xf>
    <xf numFmtId="0" fontId="1" fillId="0" borderId="38" xfId="0" applyFont="1" applyBorder="1" applyAlignment="1">
      <alignment/>
    </xf>
    <xf numFmtId="0" fontId="0" fillId="0" borderId="39" xfId="0" applyBorder="1" applyAlignment="1">
      <alignment/>
    </xf>
    <xf numFmtId="0" fontId="11"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PageLayoutView="0" workbookViewId="0" topLeftCell="A32">
      <selection activeCell="A27" sqref="A27"/>
    </sheetView>
  </sheetViews>
  <sheetFormatPr defaultColWidth="9.140625" defaultRowHeight="12.75"/>
  <cols>
    <col min="1" max="1" width="46.421875" style="0" customWidth="1"/>
    <col min="2" max="2" width="21.00390625" style="0" customWidth="1"/>
    <col min="3" max="3" width="18.7109375" style="0"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22</v>
      </c>
      <c r="B3" s="8"/>
      <c r="C3" s="9"/>
      <c r="D3" s="9"/>
      <c r="E3" s="9"/>
      <c r="F3" s="9"/>
      <c r="G3" s="9"/>
      <c r="H3" s="10"/>
      <c r="I3" s="6"/>
    </row>
    <row r="4" spans="1:9" ht="18" customHeight="1">
      <c r="A4" s="11" t="s">
        <v>20</v>
      </c>
      <c r="B4" s="12"/>
      <c r="C4" s="13"/>
      <c r="D4" s="13"/>
      <c r="E4" s="13"/>
      <c r="F4" s="13"/>
      <c r="G4" s="13"/>
      <c r="H4" s="14"/>
      <c r="I4" s="6"/>
    </row>
    <row r="5" spans="1:8" ht="18" customHeight="1">
      <c r="A5" s="15" t="s">
        <v>28</v>
      </c>
      <c r="B5" s="16"/>
      <c r="C5" s="16"/>
      <c r="D5" s="16"/>
      <c r="E5" s="16"/>
      <c r="F5" s="16"/>
      <c r="G5" s="16"/>
      <c r="H5" s="17"/>
    </row>
    <row r="6" spans="1:8" ht="18" customHeight="1">
      <c r="A6" s="15" t="s">
        <v>1</v>
      </c>
      <c r="B6" s="16" t="s">
        <v>2</v>
      </c>
      <c r="C6" s="16"/>
      <c r="D6" s="16"/>
      <c r="E6" s="16"/>
      <c r="F6" s="16"/>
      <c r="G6" s="16"/>
      <c r="H6" s="17"/>
    </row>
    <row r="7" spans="1:8" ht="18" customHeight="1" thickBot="1">
      <c r="A7" s="18" t="s">
        <v>3</v>
      </c>
      <c r="B7" s="19" t="s">
        <v>4</v>
      </c>
      <c r="C7" s="19"/>
      <c r="D7" s="19"/>
      <c r="E7" s="19"/>
      <c r="F7" s="19"/>
      <c r="G7" s="19"/>
      <c r="H7" s="20"/>
    </row>
    <row r="8" spans="1:8" ht="18" customHeight="1" thickTop="1">
      <c r="A8" s="21"/>
      <c r="C8" s="21"/>
      <c r="D8" s="16"/>
      <c r="E8" s="16"/>
      <c r="F8" s="16"/>
      <c r="G8" s="16"/>
      <c r="H8" s="16"/>
    </row>
    <row r="9" spans="1:8" ht="18" customHeight="1">
      <c r="A9" s="16" t="s">
        <v>5</v>
      </c>
      <c r="C9" s="21"/>
      <c r="D9" s="21"/>
      <c r="E9" s="21"/>
      <c r="F9" s="21"/>
      <c r="G9" s="21"/>
      <c r="H9" s="21"/>
    </row>
    <row r="10" spans="1:8" ht="18" customHeight="1" thickBot="1">
      <c r="A10" s="22" t="s">
        <v>6</v>
      </c>
      <c r="B10" s="16"/>
      <c r="C10" s="21"/>
      <c r="D10" s="21"/>
      <c r="E10" s="21"/>
      <c r="F10" s="21"/>
      <c r="G10" s="21"/>
      <c r="H10" s="21"/>
    </row>
    <row r="11" spans="1:8" ht="18" customHeight="1">
      <c r="A11" s="42" t="s">
        <v>7</v>
      </c>
      <c r="B11" s="43"/>
      <c r="C11" s="24" t="s">
        <v>8</v>
      </c>
      <c r="D11" s="24" t="s">
        <v>9</v>
      </c>
      <c r="E11" s="24">
        <v>2010</v>
      </c>
      <c r="F11" s="24">
        <v>2011</v>
      </c>
      <c r="G11" s="24">
        <v>2012</v>
      </c>
      <c r="H11" s="25">
        <v>2013</v>
      </c>
    </row>
    <row r="12" spans="1:8" ht="30.75" customHeight="1">
      <c r="A12" s="74"/>
      <c r="B12" s="44"/>
      <c r="C12" s="45"/>
      <c r="D12" s="67"/>
      <c r="E12" s="28"/>
      <c r="F12" s="28"/>
      <c r="G12" s="28"/>
      <c r="H12" s="29"/>
    </row>
    <row r="13" spans="1:8" ht="18" customHeight="1" thickBot="1">
      <c r="A13" s="75"/>
      <c r="B13" s="47" t="s">
        <v>11</v>
      </c>
      <c r="C13" s="36"/>
      <c r="D13" s="65" t="s">
        <v>10</v>
      </c>
      <c r="E13" s="37" t="s">
        <v>10</v>
      </c>
      <c r="F13" s="38" t="s">
        <v>10</v>
      </c>
      <c r="G13" s="38" t="s">
        <v>10</v>
      </c>
      <c r="H13" s="39" t="s">
        <v>10</v>
      </c>
    </row>
    <row r="14" spans="1:8" ht="18" customHeight="1">
      <c r="A14" s="21"/>
      <c r="B14" s="21"/>
      <c r="C14" s="21"/>
      <c r="D14" s="21"/>
      <c r="E14" s="40"/>
      <c r="F14" s="40"/>
      <c r="G14" s="40"/>
      <c r="H14" s="40"/>
    </row>
    <row r="15" spans="1:8" ht="18" customHeight="1" thickBot="1">
      <c r="A15" s="41" t="s">
        <v>12</v>
      </c>
      <c r="B15" s="16"/>
      <c r="C15" s="16"/>
      <c r="D15" s="21"/>
      <c r="E15" s="21"/>
      <c r="F15" s="21"/>
      <c r="G15" s="21"/>
      <c r="H15" s="21"/>
    </row>
    <row r="16" spans="1:8" ht="18" customHeight="1">
      <c r="A16" s="42" t="s">
        <v>13</v>
      </c>
      <c r="B16" s="43"/>
      <c r="C16" s="24" t="str">
        <f>C11</f>
        <v>Fund Code/Appro</v>
      </c>
      <c r="D16" s="24" t="s">
        <v>14</v>
      </c>
      <c r="E16" s="24">
        <v>2010</v>
      </c>
      <c r="F16" s="24">
        <v>2011</v>
      </c>
      <c r="G16" s="24">
        <v>2012</v>
      </c>
      <c r="H16" s="25">
        <v>2013</v>
      </c>
    </row>
    <row r="17" spans="1:8" ht="18" customHeight="1">
      <c r="A17" s="76"/>
      <c r="B17" s="61"/>
      <c r="C17" s="27" t="s">
        <v>10</v>
      </c>
      <c r="D17" s="45" t="s">
        <v>10</v>
      </c>
      <c r="E17" s="62"/>
      <c r="F17" s="62"/>
      <c r="G17" s="62"/>
      <c r="H17" s="63"/>
    </row>
    <row r="18" spans="1:8" ht="30.75" customHeight="1">
      <c r="A18" s="50" t="s">
        <v>25</v>
      </c>
      <c r="B18" s="27" t="s">
        <v>10</v>
      </c>
      <c r="C18" s="27">
        <v>3721</v>
      </c>
      <c r="D18" s="45" t="s">
        <v>29</v>
      </c>
      <c r="E18" s="64">
        <v>149142</v>
      </c>
      <c r="F18" s="28" t="s">
        <v>10</v>
      </c>
      <c r="G18" s="28" t="s">
        <v>10</v>
      </c>
      <c r="H18" s="29" t="s">
        <v>10</v>
      </c>
    </row>
    <row r="19" spans="1:8" ht="18" customHeight="1">
      <c r="A19" s="50" t="s">
        <v>26</v>
      </c>
      <c r="B19" s="27" t="s">
        <v>19</v>
      </c>
      <c r="C19" s="27" t="s">
        <v>23</v>
      </c>
      <c r="D19" s="27" t="s">
        <v>23</v>
      </c>
      <c r="E19" s="64">
        <v>22538670</v>
      </c>
      <c r="F19" s="30"/>
      <c r="G19" s="30" t="s">
        <v>10</v>
      </c>
      <c r="H19" s="35" t="s">
        <v>10</v>
      </c>
    </row>
    <row r="20" spans="1:8" ht="18" customHeight="1">
      <c r="A20" s="50" t="s">
        <v>27</v>
      </c>
      <c r="B20" s="27" t="s">
        <v>10</v>
      </c>
      <c r="C20" s="27" t="s">
        <v>23</v>
      </c>
      <c r="D20" s="27" t="s">
        <v>23</v>
      </c>
      <c r="E20" s="64">
        <v>4537562</v>
      </c>
      <c r="F20" s="58"/>
      <c r="G20" s="59"/>
      <c r="H20" s="60"/>
    </row>
    <row r="21" spans="1:8" ht="18" customHeight="1">
      <c r="A21" s="77"/>
      <c r="B21" s="34"/>
      <c r="C21" s="27"/>
      <c r="D21" s="69"/>
      <c r="E21" s="64"/>
      <c r="F21" s="58"/>
      <c r="G21" s="59"/>
      <c r="H21" s="60"/>
    </row>
    <row r="22" spans="1:9" ht="18" customHeight="1" thickBot="1">
      <c r="A22" s="46"/>
      <c r="B22" s="47"/>
      <c r="C22" s="36"/>
      <c r="D22" s="65"/>
      <c r="E22" s="65">
        <f>SUM(E18:E21)</f>
        <v>27225374</v>
      </c>
      <c r="F22" s="38"/>
      <c r="G22" s="38"/>
      <c r="H22" s="39" t="s">
        <v>10</v>
      </c>
      <c r="I22" s="48"/>
    </row>
    <row r="23" spans="1:8" ht="18" customHeight="1">
      <c r="A23" s="21"/>
      <c r="B23" s="16"/>
      <c r="C23" s="21"/>
      <c r="D23" s="21"/>
      <c r="E23" s="40"/>
      <c r="F23" s="40"/>
      <c r="G23" s="40"/>
      <c r="H23" s="40"/>
    </row>
    <row r="24" spans="1:8" ht="18" customHeight="1" thickBot="1">
      <c r="A24" s="41" t="s">
        <v>16</v>
      </c>
      <c r="B24" s="41"/>
      <c r="C24" s="16"/>
      <c r="D24" s="16"/>
      <c r="E24" s="21"/>
      <c r="F24" s="21"/>
      <c r="G24" s="21"/>
      <c r="H24" s="21"/>
    </row>
    <row r="25" spans="1:10" ht="18" customHeight="1">
      <c r="A25" s="42"/>
      <c r="B25" s="23"/>
      <c r="C25" s="23"/>
      <c r="D25" s="43"/>
      <c r="E25" s="24">
        <v>2010</v>
      </c>
      <c r="F25" s="24">
        <v>2011</v>
      </c>
      <c r="G25" s="24">
        <v>2012</v>
      </c>
      <c r="H25" s="25">
        <v>2013</v>
      </c>
      <c r="I25" s="49"/>
      <c r="J25" s="49"/>
    </row>
    <row r="26" spans="1:10" ht="18" customHeight="1">
      <c r="A26" s="50"/>
      <c r="B26" s="26"/>
      <c r="C26" s="26"/>
      <c r="D26" s="44"/>
      <c r="E26" s="51"/>
      <c r="F26" s="51"/>
      <c r="G26" s="70"/>
      <c r="H26" s="71"/>
      <c r="I26" s="49"/>
      <c r="J26" s="49"/>
    </row>
    <row r="27" spans="1:10" ht="18" customHeight="1">
      <c r="A27" s="50" t="s">
        <v>30</v>
      </c>
      <c r="B27" s="26"/>
      <c r="C27" s="26"/>
      <c r="D27" s="44"/>
      <c r="E27" s="30">
        <v>20939756</v>
      </c>
      <c r="F27" s="30"/>
      <c r="G27" s="31"/>
      <c r="H27" s="32"/>
      <c r="I27" s="52"/>
      <c r="J27" s="52"/>
    </row>
    <row r="28" spans="1:10" ht="18" customHeight="1">
      <c r="A28" s="50" t="s">
        <v>21</v>
      </c>
      <c r="B28" s="26"/>
      <c r="C28" s="26"/>
      <c r="D28" s="66" t="s">
        <v>10</v>
      </c>
      <c r="E28" s="30">
        <v>6285618</v>
      </c>
      <c r="F28" s="33" t="s">
        <v>10</v>
      </c>
      <c r="G28" s="59"/>
      <c r="H28" s="60"/>
      <c r="I28" s="52"/>
      <c r="J28" s="52"/>
    </row>
    <row r="29" spans="1:10" ht="18" customHeight="1" thickBot="1">
      <c r="A29" s="53" t="s">
        <v>15</v>
      </c>
      <c r="B29" s="54"/>
      <c r="C29" s="54"/>
      <c r="D29" s="65" t="s">
        <v>10</v>
      </c>
      <c r="E29" s="37">
        <f>SUM(E27:E28)</f>
        <v>27225374</v>
      </c>
      <c r="F29" s="38" t="s">
        <v>10</v>
      </c>
      <c r="G29" s="72">
        <f>SUM(G28)</f>
        <v>0</v>
      </c>
      <c r="H29" s="73">
        <f>SUM(H28)</f>
        <v>0</v>
      </c>
      <c r="I29" s="55"/>
      <c r="J29" s="55"/>
    </row>
    <row r="30" spans="1:10" ht="18" customHeight="1">
      <c r="A30" s="21" t="s">
        <v>17</v>
      </c>
      <c r="B30" s="21"/>
      <c r="C30" s="21"/>
      <c r="D30" s="21"/>
      <c r="E30" s="40"/>
      <c r="F30" s="40"/>
      <c r="G30" s="40"/>
      <c r="H30" s="40"/>
      <c r="I30" s="55"/>
      <c r="J30" s="55"/>
    </row>
    <row r="31" spans="1:10" ht="114.75" customHeight="1">
      <c r="A31" s="78" t="s">
        <v>24</v>
      </c>
      <c r="B31" s="78"/>
      <c r="C31" s="78"/>
      <c r="D31" s="21"/>
      <c r="E31" s="40"/>
      <c r="F31" s="40"/>
      <c r="G31" s="40"/>
      <c r="H31" s="40"/>
      <c r="I31" s="55"/>
      <c r="J31" s="55"/>
    </row>
    <row r="32" ht="12.75">
      <c r="A32" s="56"/>
    </row>
    <row r="33" spans="1:8" ht="153.75" customHeight="1">
      <c r="A33" s="78"/>
      <c r="B33" s="78"/>
      <c r="C33" s="78"/>
      <c r="D33" s="21"/>
      <c r="E33" s="40"/>
      <c r="F33" s="40"/>
      <c r="G33" s="40"/>
      <c r="H33" s="40"/>
    </row>
    <row r="34" ht="12.75">
      <c r="A34" s="56"/>
    </row>
    <row r="35" ht="12.75">
      <c r="A35" s="57"/>
    </row>
    <row r="56" ht="12.75">
      <c r="D56" s="68" t="s">
        <v>18</v>
      </c>
    </row>
  </sheetData>
  <sheetProtection/>
  <mergeCells count="2">
    <mergeCell ref="A31:C31"/>
    <mergeCell ref="A33:C33"/>
  </mergeCells>
  <printOptions/>
  <pageMargins left="0.75" right="0.75" top="0.34" bottom="0.24" header="0.21" footer="0.16"/>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Masuo, Janet</cp:lastModifiedBy>
  <cp:lastPrinted>2010-04-27T20:44:17Z</cp:lastPrinted>
  <dcterms:created xsi:type="dcterms:W3CDTF">2008-06-05T23:05:16Z</dcterms:created>
  <dcterms:modified xsi:type="dcterms:W3CDTF">2010-05-03T15:54:47Z</dcterms:modified>
  <cp:category/>
  <cp:version/>
  <cp:contentType/>
  <cp:contentStatus/>
</cp:coreProperties>
</file>