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960" windowHeight="10665" activeTab="0"/>
  </bookViews>
  <sheets>
    <sheet name="Attachment B" sheetId="1" r:id="rId1"/>
  </sheets>
  <definedNames>
    <definedName name="_xlnm.Print_Area" localSheetId="0">'Attachment B'!$B$1:$J$9</definedName>
  </definedNames>
  <calcPr fullCalcOnLoad="1"/>
</workbook>
</file>

<file path=xl/sharedStrings.xml><?xml version="1.0" encoding="utf-8"?>
<sst xmlns="http://schemas.openxmlformats.org/spreadsheetml/2006/main" count="17" uniqueCount="17">
  <si>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</si>
  <si>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</si>
  <si>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</si>
  <si>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</si>
  <si>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</si>
  <si>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</si>
  <si>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</si>
  <si>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</si>
  <si>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</si>
  <si>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1039670</t>
  </si>
  <si>
    <t>DES FMD LC YOUTH SRVCS ALD TWR (1039670)</t>
  </si>
  <si>
    <t>1123512</t>
  </si>
  <si>
    <t>DES FMD MMRF PERFORM AUDIT (1123512)</t>
  </si>
  <si>
    <t>1123603</t>
  </si>
  <si>
    <t>DES FMD MMRF ISSAQ DC BATH FAN (1123603)</t>
  </si>
  <si>
    <t>FY19</t>
  </si>
  <si>
    <t>Attachment B:  Major Maintenance Capital Fund Budgets - dated July 15,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</si>
</sst>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164" fontId="3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right"/>
      <protection locked="0"/>
    </xf>
    <xf numFmtId="38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43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5" fontId="19" fillId="0" borderId="13" xfId="0" applyNumberFormat="1" applyFont="1" applyFill="1" applyBorder="1" applyAlignment="1">
      <alignment horizontal="right"/>
    </xf>
    <xf numFmtId="165" fontId="18" fillId="0" borderId="15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5" fontId="0" fillId="0" borderId="17" xfId="42" applyNumberFormat="1" applyFont="1" applyBorder="1" applyAlignment="1">
      <alignment/>
    </xf>
    <xf numFmtId="5" fontId="0" fillId="0" borderId="18" xfId="42" applyNumberFormat="1" applyFont="1" applyBorder="1" applyAlignment="1">
      <alignment/>
    </xf>
    <xf numFmtId="5" fontId="0" fillId="0" borderId="19" xfId="42" applyNumberFormat="1" applyFont="1" applyBorder="1" applyAlignment="1">
      <alignment/>
    </xf>
    <xf numFmtId="164" fontId="19" fillId="0" borderId="11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workbookViewId="0" topLeftCell="A1">
      <selection activeCell="G16" sqref="G16"/>
    </sheetView>
  </sheetViews>
  <sheetFormatPr defaultColWidth="9.140625" defaultRowHeight="15"/>
  <cols>
    <col min="1" max="1" width="1.57421875" style="3" customWidth="1"/>
    <col min="2" max="2" width="10.57421875" style="8" customWidth="1"/>
    <col min="3" max="3" width="63.140625" style="3" customWidth="1"/>
    <col min="4" max="10" width="14.57421875" style="3" customWidth="1"/>
    <col min="11" max="11" width="5.57421875" style="3" customWidth="1"/>
    <col min="12" max="12" width="16.57421875" style="3" customWidth="1"/>
    <col min="13" max="13" width="14.00390625" style="3" customWidth="1"/>
    <col min="14" max="14" width="11.574218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57421875" style="3" customWidth="1"/>
    <col min="19" max="19" width="12.00390625" style="3" customWidth="1"/>
    <col min="20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ht="15.75">
      <c r="B1" s="42" t="s">
        <v>16</v>
      </c>
    </row>
    <row r="2" spans="1:12" ht="18.75">
      <c r="A2" s="14"/>
      <c r="B2" s="15"/>
      <c r="C2" s="16"/>
      <c r="D2" s="16"/>
      <c r="E2" s="16"/>
      <c r="F2" s="16"/>
      <c r="G2" s="16"/>
      <c r="H2" s="16"/>
      <c r="I2" s="1"/>
      <c r="J2" s="16"/>
      <c r="K2" s="2"/>
      <c r="L2" s="2"/>
    </row>
    <row r="3" spans="1:12" ht="15">
      <c r="A3" s="20" t="s">
        <v>6</v>
      </c>
      <c r="B3" s="21"/>
      <c r="C3" s="21"/>
      <c r="D3" s="35" t="s">
        <v>0</v>
      </c>
      <c r="E3" s="22" t="s">
        <v>1</v>
      </c>
      <c r="F3" s="22" t="s">
        <v>2</v>
      </c>
      <c r="G3" s="22" t="s">
        <v>3</v>
      </c>
      <c r="H3" s="23" t="s">
        <v>4</v>
      </c>
      <c r="I3" s="23" t="s">
        <v>15</v>
      </c>
      <c r="J3" s="24" t="s">
        <v>5</v>
      </c>
      <c r="K3" s="2"/>
      <c r="L3" s="2"/>
    </row>
    <row r="4" spans="1:18" ht="15">
      <c r="A4" s="25"/>
      <c r="B4" s="32" t="s">
        <v>9</v>
      </c>
      <c r="C4" s="32" t="s">
        <v>10</v>
      </c>
      <c r="D4" s="36">
        <v>-163334</v>
      </c>
      <c r="E4" s="19"/>
      <c r="F4" s="19"/>
      <c r="G4" s="19"/>
      <c r="H4" s="19"/>
      <c r="I4" s="19"/>
      <c r="J4" s="38">
        <f>D4</f>
        <v>-163334</v>
      </c>
      <c r="K4" s="2"/>
      <c r="L4" s="4"/>
      <c r="M4" s="5"/>
      <c r="N4" s="5"/>
      <c r="O4" s="5"/>
      <c r="P4" s="5"/>
      <c r="Q4" s="5"/>
      <c r="R4" s="5"/>
    </row>
    <row r="5" spans="1:18" ht="15">
      <c r="A5" s="17"/>
      <c r="B5" s="32" t="s">
        <v>11</v>
      </c>
      <c r="C5" s="32" t="s">
        <v>12</v>
      </c>
      <c r="D5" s="36">
        <f>50000</f>
        <v>50000</v>
      </c>
      <c r="E5" s="19"/>
      <c r="F5" s="19"/>
      <c r="G5" s="19"/>
      <c r="H5" s="19"/>
      <c r="I5" s="19"/>
      <c r="J5" s="39">
        <f>D5</f>
        <v>50000</v>
      </c>
      <c r="K5" s="2"/>
      <c r="L5" s="4"/>
      <c r="M5" s="5"/>
      <c r="N5" s="5"/>
      <c r="O5" s="5"/>
      <c r="P5" s="5"/>
      <c r="Q5" s="5"/>
      <c r="R5" s="5"/>
    </row>
    <row r="6" spans="1:18" ht="15">
      <c r="A6" s="17"/>
      <c r="B6" s="32" t="s">
        <v>13</v>
      </c>
      <c r="C6" s="32" t="s">
        <v>14</v>
      </c>
      <c r="D6" s="37">
        <f>28488</f>
        <v>28488</v>
      </c>
      <c r="E6" s="19"/>
      <c r="F6" s="19"/>
      <c r="G6" s="19"/>
      <c r="H6" s="19"/>
      <c r="I6" s="19"/>
      <c r="J6" s="40">
        <f>D6</f>
        <v>28488</v>
      </c>
      <c r="K6" s="2"/>
      <c r="L6" s="4"/>
      <c r="M6" s="5"/>
      <c r="N6" s="5"/>
      <c r="O6" s="5"/>
      <c r="P6" s="5"/>
      <c r="Q6" s="5"/>
      <c r="R6" s="5"/>
    </row>
    <row r="7" spans="1:12" s="10" customFormat="1" ht="15">
      <c r="A7" s="11"/>
      <c r="B7" s="12"/>
      <c r="C7" s="18" t="s">
        <v>7</v>
      </c>
      <c r="D7" s="41">
        <f>SUM(D4:D6)-154</f>
        <v>-85000</v>
      </c>
      <c r="E7" s="13">
        <f>SUM(E4:E6)</f>
        <v>0</v>
      </c>
      <c r="F7" s="13">
        <f>SUM(F4:F6)</f>
        <v>0</v>
      </c>
      <c r="G7" s="13">
        <f>SUM(G4:G6)</f>
        <v>0</v>
      </c>
      <c r="H7" s="13">
        <f>SUM(H4:H6)</f>
        <v>0</v>
      </c>
      <c r="I7" s="13">
        <f>SUM(I4:I6)</f>
        <v>0</v>
      </c>
      <c r="J7" s="33">
        <f>SUM(J4:J6)+165</f>
        <v>-84681</v>
      </c>
      <c r="K7" s="9"/>
      <c r="L7" s="9"/>
    </row>
    <row r="8" spans="1:12" ht="15">
      <c r="A8" s="26"/>
      <c r="B8" s="27"/>
      <c r="C8" s="28"/>
      <c r="D8" s="29"/>
      <c r="E8" s="29"/>
      <c r="F8" s="29"/>
      <c r="G8" s="29"/>
      <c r="H8" s="29"/>
      <c r="I8" s="29"/>
      <c r="J8" s="34"/>
      <c r="K8" s="2"/>
      <c r="L8" s="2"/>
    </row>
    <row r="9" spans="1:12" ht="15">
      <c r="A9" s="30"/>
      <c r="B9" s="31"/>
      <c r="C9" s="18" t="s">
        <v>8</v>
      </c>
      <c r="D9" s="41">
        <f>D7</f>
        <v>-85000</v>
      </c>
      <c r="E9" s="13">
        <f aca="true" t="shared" si="0" ref="E9:J9">E7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33">
        <f t="shared" si="0"/>
        <v>-84681</v>
      </c>
      <c r="K9" s="2"/>
      <c r="L9" s="2"/>
    </row>
    <row r="10" spans="1:12" ht="15">
      <c r="A10" s="2"/>
      <c r="B10" s="6"/>
      <c r="C10" s="2"/>
      <c r="D10" s="7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6"/>
      <c r="C11" s="2"/>
      <c r="D11" s="4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6"/>
      <c r="C18" s="2"/>
      <c r="D18" s="2"/>
      <c r="E18" s="4">
        <f>85000+D7</f>
        <v>0</v>
      </c>
      <c r="F18" s="2"/>
      <c r="G18" s="2"/>
      <c r="H18" s="2"/>
      <c r="I18" s="2"/>
      <c r="J18" s="2"/>
      <c r="K18" s="2"/>
      <c r="L18" s="2"/>
    </row>
    <row r="19" spans="1:12" ht="15">
      <c r="A19" s="2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5" ht="15">
      <c r="B41" s="6"/>
      <c r="C41" s="2"/>
      <c r="D41" s="2"/>
      <c r="E41" s="2"/>
    </row>
    <row r="42" spans="2:5" ht="15">
      <c r="B42" s="6"/>
      <c r="C42" s="2"/>
      <c r="D42" s="2"/>
      <c r="E42" s="2"/>
    </row>
    <row r="43" spans="2:5" ht="15">
      <c r="B43" s="6"/>
      <c r="C43" s="2"/>
      <c r="D43" s="2"/>
      <c r="E43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69" r:id="rId1"/>
  <headerFooter>
    <oddFooter>&amp;CAttachment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St. John, Polly</cp:lastModifiedBy>
  <cp:lastPrinted>2014-07-14T18:33:52Z</cp:lastPrinted>
  <dcterms:created xsi:type="dcterms:W3CDTF">2012-09-19T17:11:34Z</dcterms:created>
  <dcterms:modified xsi:type="dcterms:W3CDTF">2014-07-14T18:35:05Z</dcterms:modified>
  <cp:category/>
  <cp:version/>
  <cp:contentType/>
  <cp:contentStatus/>
</cp:coreProperties>
</file>