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05" yWindow="105" windowWidth="9375" windowHeight="4305" activeTab="0"/>
  </bookViews>
  <sheets>
    <sheet name="Fiscal Note" sheetId="1" r:id="rId1"/>
  </sheets>
  <definedNames>
    <definedName name="_xlnm.Print_Area" localSheetId="0">'Fiscal Note'!$A$1:$G$45</definedName>
  </definedNames>
  <calcPr calcId="162913"/>
</workbook>
</file>

<file path=xl/sharedStrings.xml><?xml version="1.0" encoding="utf-8"?>
<sst xmlns="http://schemas.openxmlformats.org/spreadsheetml/2006/main" count="44" uniqueCount="36">
  <si>
    <t xml:space="preserve">Title:   </t>
  </si>
  <si>
    <t xml:space="preserve">Note Reviewed By:   </t>
  </si>
  <si>
    <t xml:space="preserve">TOTAL </t>
  </si>
  <si>
    <t>Department</t>
  </si>
  <si>
    <t>TOTAL</t>
  </si>
  <si>
    <t>Fund Code</t>
  </si>
  <si>
    <t>Revenue Source</t>
  </si>
  <si>
    <t>Description of request:</t>
  </si>
  <si>
    <t>Date Reviewed:</t>
  </si>
  <si>
    <t>Agency</t>
  </si>
  <si>
    <t>Notes and Assumptions:</t>
  </si>
  <si>
    <t>2019-2020</t>
  </si>
  <si>
    <t>2021-2022</t>
  </si>
  <si>
    <t>2019-2020 FISCAL NOTE</t>
  </si>
  <si>
    <t>2023-2024</t>
  </si>
  <si>
    <t>Note Prepared By:  Emmy McConnell</t>
  </si>
  <si>
    <r>
      <t>Expenditures</t>
    </r>
    <r>
      <rPr>
        <b/>
        <sz val="10.5"/>
        <rFont val="Arial"/>
        <family val="2"/>
      </rPr>
      <t xml:space="preserve"> from:</t>
    </r>
  </si>
  <si>
    <t>Steve Andryszewski</t>
  </si>
  <si>
    <t>Affected Agency and/or Agencies:   Department of Community and Human Services</t>
  </si>
  <si>
    <t>Date Prepared: 9/11/2019</t>
  </si>
  <si>
    <t>Does this legislation require a budget supplemental? No</t>
  </si>
  <si>
    <r>
      <t>Revenue</t>
    </r>
    <r>
      <rPr>
        <b/>
        <sz val="10.5"/>
        <rFont val="Arial"/>
        <family val="2"/>
      </rPr>
      <t xml:space="preserve"> to:</t>
    </r>
  </si>
  <si>
    <r>
      <t>Expenditures</t>
    </r>
    <r>
      <rPr>
        <b/>
        <sz val="10.5"/>
        <rFont val="Arial"/>
        <family val="2"/>
      </rPr>
      <t xml:space="preserve"> by Categories </t>
    </r>
  </si>
  <si>
    <t>DCHS</t>
  </si>
  <si>
    <t>TBD</t>
  </si>
  <si>
    <t>State PSTAA</t>
  </si>
  <si>
    <t>DCHS PSTAA</t>
  </si>
  <si>
    <t>Set-up, Administration, and Planning</t>
  </si>
  <si>
    <t>TA and Capacity Building for Community Based Organizations</t>
  </si>
  <si>
    <t>Early Learning and Early Intervention Facilities</t>
  </si>
  <si>
    <t>King County Promise</t>
  </si>
  <si>
    <t>Revenue estimates are provided by Sound Transit.</t>
  </si>
  <si>
    <t>King County Puget Sound Taxpayer Accountability Account Fund Appropriation</t>
  </si>
  <si>
    <t>This ordinance provides appropriation to spend the proceeds in the newly created King County Puget Sound Taxpayer Accountability Account (PSTAA) Fund. The initial appropriation will be restricted until the Executive transmits an Implementation Plan describing how King County PSTAA proceeds will be spent, except for the portion of funds needed for initial set-up, planning, and administrative work.</t>
  </si>
  <si>
    <t>All listed expenditure estimates, except for 2019-2020 set-up, planning, and administration, will be governed by the adopted Implementation Plan and are therefore subject to change. This draft estimates listed in this fiscal note reflect the percentages passed in Motion 15492.</t>
  </si>
  <si>
    <t>Ordinance/Motion:  2019-XXXX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</si>
</sst>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28" xfId="0" applyFont="1" applyBorder="1" applyAlignment="1">
      <alignment horizontal="center" wrapText="1"/>
    </xf>
    <xf numFmtId="0" fontId="4" fillId="0" borderId="28" xfId="0" applyFont="1" applyBorder="1" applyAlignment="1">
      <alignment horizontal="center"/>
    </xf>
    <xf numFmtId="0" fontId="4" fillId="0" borderId="12" xfId="0" applyFont="1" applyBorder="1"/>
    <xf numFmtId="164" fontId="1" fillId="0" borderId="7" xfId="0" applyNumberFormat="1" applyFont="1" applyFill="1" applyBorder="1" applyAlignment="1">
      <alignment horizontal="center" wrapText="1"/>
    </xf>
    <xf numFmtId="0" fontId="1" fillId="0" borderId="7" xfId="0" applyFont="1" applyFill="1" applyBorder="1" applyAlignment="1" quotePrefix="1">
      <alignment horizontal="center" wrapText="1"/>
    </xf>
    <xf numFmtId="3" fontId="1" fillId="0" borderId="7" xfId="0" applyNumberFormat="1" applyFont="1" applyFill="1" applyBorder="1"/>
    <xf numFmtId="3" fontId="1" fillId="0" borderId="22" xfId="0" applyNumberFormat="1" applyFont="1" applyFill="1" applyBorder="1"/>
    <xf numFmtId="0" fontId="0" fillId="0" borderId="0" xfId="0" applyFill="1"/>
    <xf numFmtId="3" fontId="1" fillId="0" borderId="19" xfId="0" applyNumberFormat="1" applyFont="1" applyBorder="1" applyAlignment="1">
      <alignment horizontal="right"/>
    </xf>
    <xf numFmtId="3" fontId="1" fillId="0" borderId="19" xfId="0" applyNumberFormat="1" applyFont="1" applyFill="1" applyBorder="1"/>
    <xf numFmtId="3" fontId="1" fillId="0" borderId="20" xfId="0" applyNumberFormat="1" applyFont="1" applyFill="1" applyBorder="1"/>
    <xf numFmtId="164" fontId="1" fillId="0" borderId="19" xfId="0" applyNumberFormat="1" applyFont="1" applyFill="1" applyBorder="1" applyAlignment="1">
      <alignment horizontal="center" wrapText="1"/>
    </xf>
    <xf numFmtId="0" fontId="1" fillId="0" borderId="19" xfId="0" applyFont="1" applyFill="1" applyBorder="1" applyAlignment="1" quotePrefix="1">
      <alignment horizontal="center" wrapText="1"/>
    </xf>
    <xf numFmtId="0" fontId="1" fillId="2" borderId="0" xfId="0" applyFont="1" applyFill="1" applyBorder="1"/>
    <xf numFmtId="164" fontId="1" fillId="0" borderId="19" xfId="0" applyNumberFormat="1" applyFont="1" applyBorder="1" applyAlignment="1">
      <alignment horizontal="center" wrapText="1"/>
    </xf>
    <xf numFmtId="0" fontId="1" fillId="0" borderId="19" xfId="0" applyFont="1" applyBorder="1" applyAlignment="1">
      <alignment horizontal="center" wrapText="1"/>
    </xf>
    <xf numFmtId="3" fontId="1" fillId="0" borderId="20" xfId="0" applyNumberFormat="1" applyFont="1" applyBorder="1" applyAlignment="1">
      <alignment horizontal="right"/>
    </xf>
    <xf numFmtId="0" fontId="1" fillId="0" borderId="0" xfId="0" applyFont="1" applyBorder="1" applyAlignment="1">
      <alignment wrapText="1"/>
    </xf>
    <xf numFmtId="0" fontId="1" fillId="0" borderId="0" xfId="0" applyFont="1" applyBorder="1" applyAlignment="1">
      <alignment wrapText="1"/>
    </xf>
    <xf numFmtId="14" fontId="1" fillId="0" borderId="4" xfId="0" applyNumberFormat="1" applyFont="1" applyFill="1" applyBorder="1"/>
    <xf numFmtId="0" fontId="1" fillId="0" borderId="30" xfId="0" applyFont="1" applyBorder="1" applyAlignment="1">
      <alignment wrapText="1"/>
    </xf>
    <xf numFmtId="0" fontId="1" fillId="0" borderId="30" xfId="0" applyFont="1" applyBorder="1" applyAlignment="1">
      <alignmen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wrapText="1"/>
    </xf>
    <xf numFmtId="0" fontId="1" fillId="0" borderId="0"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8"/>
  <sheetViews>
    <sheetView tabSelected="1" zoomScale="90" zoomScaleNormal="90" workbookViewId="0" topLeftCell="A1">
      <selection activeCell="A3" sqref="A3"/>
    </sheetView>
  </sheetViews>
  <sheetFormatPr defaultColWidth="9.140625" defaultRowHeight="12.75"/>
  <cols>
    <col min="1" max="1" width="21.140625" style="0" customWidth="1"/>
    <col min="2" max="2" width="12.421875" style="0" customWidth="1"/>
    <col min="3" max="7" width="15.57421875" style="0" customWidth="1"/>
  </cols>
  <sheetData>
    <row r="1" spans="1:9" ht="17.25" customHeight="1">
      <c r="A1" s="56" t="s">
        <v>13</v>
      </c>
      <c r="B1" s="2"/>
      <c r="C1" s="57"/>
      <c r="D1" s="57"/>
      <c r="E1" s="57"/>
      <c r="F1" s="2"/>
      <c r="G1" s="2"/>
      <c r="H1" s="1"/>
      <c r="I1" s="1"/>
    </row>
    <row r="2" spans="1:8" ht="14.25" thickBot="1">
      <c r="A2" s="25"/>
      <c r="B2" s="2"/>
      <c r="C2" s="2"/>
      <c r="D2" s="2"/>
      <c r="E2" s="2"/>
      <c r="F2" s="2"/>
      <c r="G2" s="2"/>
      <c r="H2" s="3"/>
    </row>
    <row r="3" spans="1:8" ht="18" customHeight="1" thickTop="1">
      <c r="A3" s="51" t="s">
        <v>35</v>
      </c>
      <c r="B3" s="4"/>
      <c r="C3" s="5"/>
      <c r="D3" s="5"/>
      <c r="E3" s="5"/>
      <c r="F3" s="5"/>
      <c r="G3" s="6"/>
      <c r="H3" s="3"/>
    </row>
    <row r="4" spans="1:8" ht="18" customHeight="1">
      <c r="A4" s="52" t="s">
        <v>0</v>
      </c>
      <c r="B4" s="7" t="s">
        <v>32</v>
      </c>
      <c r="C4" s="8"/>
      <c r="D4" s="8"/>
      <c r="E4" s="8"/>
      <c r="F4" s="8"/>
      <c r="G4" s="9"/>
      <c r="H4" s="3"/>
    </row>
    <row r="5" spans="1:7" ht="18" customHeight="1">
      <c r="A5" s="53" t="s">
        <v>18</v>
      </c>
      <c r="B5" s="54"/>
      <c r="C5" s="10"/>
      <c r="D5" s="10"/>
      <c r="E5" s="10"/>
      <c r="F5" s="10"/>
      <c r="G5" s="11"/>
    </row>
    <row r="6" spans="1:7" ht="18" customHeight="1">
      <c r="A6" s="53" t="s">
        <v>15</v>
      </c>
      <c r="B6" s="10"/>
      <c r="C6" s="10"/>
      <c r="D6" s="10"/>
      <c r="E6" s="10"/>
      <c r="F6" s="10"/>
      <c r="G6" s="11"/>
    </row>
    <row r="7" spans="1:7" ht="18" customHeight="1">
      <c r="A7" s="53" t="s">
        <v>19</v>
      </c>
      <c r="B7" s="10"/>
      <c r="C7" s="10"/>
      <c r="D7" s="10"/>
      <c r="E7" s="10"/>
      <c r="F7" s="10"/>
      <c r="G7" s="11"/>
    </row>
    <row r="8" spans="1:7" ht="18" customHeight="1">
      <c r="A8" s="53" t="s">
        <v>1</v>
      </c>
      <c r="B8" s="81" t="s">
        <v>17</v>
      </c>
      <c r="C8" s="10"/>
      <c r="D8" s="10"/>
      <c r="E8" s="10"/>
      <c r="F8" s="10"/>
      <c r="G8" s="11"/>
    </row>
    <row r="9" spans="1:7" ht="18" customHeight="1" thickBot="1">
      <c r="A9" s="55" t="s">
        <v>8</v>
      </c>
      <c r="B9" s="87">
        <v>43727</v>
      </c>
      <c r="C9" s="12"/>
      <c r="D9" s="12"/>
      <c r="E9" s="12"/>
      <c r="F9" s="12"/>
      <c r="G9" s="13"/>
    </row>
    <row r="10" spans="1:7" ht="18" customHeight="1" thickTop="1">
      <c r="A10" s="14"/>
      <c r="C10" s="14"/>
      <c r="D10" s="10"/>
      <c r="E10" s="10"/>
      <c r="F10" s="10"/>
      <c r="G10" s="10"/>
    </row>
    <row r="11" spans="1:7" ht="18" customHeight="1" thickBot="1">
      <c r="A11" s="58" t="s">
        <v>7</v>
      </c>
      <c r="C11" s="14"/>
      <c r="D11" s="14"/>
      <c r="E11" s="14"/>
      <c r="F11" s="14"/>
      <c r="G11" s="14"/>
    </row>
    <row r="12" spans="1:9" ht="32.25" customHeight="1">
      <c r="A12" s="90" t="s">
        <v>33</v>
      </c>
      <c r="B12" s="91"/>
      <c r="C12" s="91"/>
      <c r="D12" s="91"/>
      <c r="E12" s="91"/>
      <c r="F12" s="91"/>
      <c r="G12" s="92"/>
      <c r="I12" s="41"/>
    </row>
    <row r="13" spans="1:7" ht="32.25" customHeight="1" thickBot="1">
      <c r="A13" s="93"/>
      <c r="B13" s="94"/>
      <c r="C13" s="94"/>
      <c r="D13" s="94"/>
      <c r="E13" s="94"/>
      <c r="F13" s="94"/>
      <c r="G13" s="95"/>
    </row>
    <row r="14" spans="1:7" ht="18" customHeight="1">
      <c r="A14" s="50"/>
      <c r="B14" s="50"/>
      <c r="C14" s="50"/>
      <c r="D14" s="50"/>
      <c r="E14" s="50"/>
      <c r="F14" s="50"/>
      <c r="G14" s="50"/>
    </row>
    <row r="15" spans="1:7" ht="18" customHeight="1" thickBot="1">
      <c r="A15" s="59" t="s">
        <v>21</v>
      </c>
      <c r="B15" s="10"/>
      <c r="C15" s="14"/>
      <c r="D15" s="14"/>
      <c r="E15" s="14"/>
      <c r="F15" s="14"/>
      <c r="G15" s="14"/>
    </row>
    <row r="16" spans="1:9" ht="27">
      <c r="A16" s="60" t="s">
        <v>9</v>
      </c>
      <c r="B16" s="27"/>
      <c r="C16" s="61" t="s">
        <v>5</v>
      </c>
      <c r="D16" s="61" t="s">
        <v>6</v>
      </c>
      <c r="E16" s="61" t="s">
        <v>11</v>
      </c>
      <c r="F16" s="62" t="s">
        <v>12</v>
      </c>
      <c r="G16" s="63" t="s">
        <v>14</v>
      </c>
      <c r="I16" s="40"/>
    </row>
    <row r="17" spans="1:7" ht="18" customHeight="1">
      <c r="A17" s="28" t="s">
        <v>23</v>
      </c>
      <c r="B17" s="15"/>
      <c r="C17" s="43" t="s">
        <v>24</v>
      </c>
      <c r="D17" s="42" t="s">
        <v>25</v>
      </c>
      <c r="E17" s="17">
        <v>6916000</v>
      </c>
      <c r="F17" s="17">
        <v>21032000</v>
      </c>
      <c r="G17" s="48">
        <v>21324000</v>
      </c>
    </row>
    <row r="18" spans="1:7" ht="18" customHeight="1">
      <c r="A18" s="34"/>
      <c r="B18" s="35"/>
      <c r="C18" s="82"/>
      <c r="D18" s="83"/>
      <c r="E18" s="76"/>
      <c r="F18" s="76"/>
      <c r="G18" s="84"/>
    </row>
    <row r="19" spans="1:7" ht="18" customHeight="1">
      <c r="A19" s="34"/>
      <c r="B19" s="35"/>
      <c r="C19" s="82"/>
      <c r="D19" s="83"/>
      <c r="E19" s="76"/>
      <c r="F19" s="76"/>
      <c r="G19" s="84"/>
    </row>
    <row r="20" spans="1:7" ht="18" customHeight="1">
      <c r="A20" s="34"/>
      <c r="B20" s="35"/>
      <c r="C20" s="82"/>
      <c r="D20" s="83"/>
      <c r="E20" s="76"/>
      <c r="F20" s="76"/>
      <c r="G20" s="84"/>
    </row>
    <row r="21" spans="1:7" ht="18" customHeight="1" thickBot="1">
      <c r="A21" s="29"/>
      <c r="B21" s="64" t="s">
        <v>2</v>
      </c>
      <c r="C21" s="44"/>
      <c r="D21" s="44"/>
      <c r="E21" s="65">
        <f>SUM(E17:E17)</f>
        <v>6916000</v>
      </c>
      <c r="F21" s="65">
        <f>SUM(F17:F17)</f>
        <v>21032000</v>
      </c>
      <c r="G21" s="66">
        <f>SUM(G17:G17)</f>
        <v>21324000</v>
      </c>
    </row>
    <row r="22" spans="1:7" ht="18" customHeight="1">
      <c r="A22" s="14"/>
      <c r="B22" s="14"/>
      <c r="C22" s="45"/>
      <c r="D22" s="45"/>
      <c r="E22" s="18"/>
      <c r="F22" s="18"/>
      <c r="G22" s="18"/>
    </row>
    <row r="23" spans="1:7" ht="18" customHeight="1" thickBot="1">
      <c r="A23" s="58" t="s">
        <v>16</v>
      </c>
      <c r="B23" s="54"/>
      <c r="C23" s="46"/>
      <c r="D23" s="45"/>
      <c r="E23" s="14"/>
      <c r="F23" s="14"/>
      <c r="G23" s="14"/>
    </row>
    <row r="24" spans="1:7" ht="16.5" customHeight="1">
      <c r="A24" s="60" t="s">
        <v>9</v>
      </c>
      <c r="B24" s="27"/>
      <c r="C24" s="61" t="s">
        <v>5</v>
      </c>
      <c r="D24" s="67" t="s">
        <v>3</v>
      </c>
      <c r="E24" s="61" t="s">
        <v>11</v>
      </c>
      <c r="F24" s="61" t="str">
        <f>F16</f>
        <v>2021-2022</v>
      </c>
      <c r="G24" s="68" t="str">
        <f>G16</f>
        <v>2023-2024</v>
      </c>
    </row>
    <row r="25" spans="1:7" ht="18.75" customHeight="1">
      <c r="A25" s="28" t="s">
        <v>23</v>
      </c>
      <c r="B25" s="19"/>
      <c r="C25" s="71" t="s">
        <v>24</v>
      </c>
      <c r="D25" s="72" t="s">
        <v>26</v>
      </c>
      <c r="E25" s="17">
        <f>E37</f>
        <v>6916000</v>
      </c>
      <c r="F25" s="16">
        <f>F37</f>
        <v>21032000</v>
      </c>
      <c r="G25" s="47">
        <f>G37</f>
        <v>21324000</v>
      </c>
    </row>
    <row r="26" spans="1:7" ht="18.75" customHeight="1">
      <c r="A26" s="28"/>
      <c r="B26" s="19"/>
      <c r="C26" s="71"/>
      <c r="D26" s="72"/>
      <c r="E26" s="17"/>
      <c r="F26" s="16"/>
      <c r="G26" s="47"/>
    </row>
    <row r="27" spans="1:7" s="75" customFormat="1" ht="18.75" customHeight="1">
      <c r="A27" s="28"/>
      <c r="B27" s="19"/>
      <c r="C27" s="71"/>
      <c r="D27" s="72"/>
      <c r="E27" s="17"/>
      <c r="F27" s="73"/>
      <c r="G27" s="74"/>
    </row>
    <row r="28" spans="1:7" s="75" customFormat="1" ht="18.75" customHeight="1">
      <c r="A28" s="34"/>
      <c r="B28" s="35"/>
      <c r="C28" s="79"/>
      <c r="D28" s="80"/>
      <c r="E28" s="76"/>
      <c r="F28" s="77"/>
      <c r="G28" s="78"/>
    </row>
    <row r="29" spans="1:8" ht="18" customHeight="1" thickBot="1">
      <c r="A29" s="29"/>
      <c r="B29" s="64" t="s">
        <v>4</v>
      </c>
      <c r="C29" s="44"/>
      <c r="D29" s="44"/>
      <c r="E29" s="65">
        <f>SUM(E25:E27)</f>
        <v>6916000</v>
      </c>
      <c r="F29" s="65">
        <f>SUM(F25:F27)</f>
        <v>21032000</v>
      </c>
      <c r="G29" s="66">
        <f>SUM(G25:G27)</f>
        <v>21324000</v>
      </c>
      <c r="H29" s="39"/>
    </row>
    <row r="30" spans="1:7" ht="18" customHeight="1">
      <c r="A30" s="14"/>
      <c r="B30" s="14"/>
      <c r="C30" s="14"/>
      <c r="D30" s="14"/>
      <c r="E30" s="18"/>
      <c r="F30" s="18"/>
      <c r="G30" s="18"/>
    </row>
    <row r="31" spans="1:7" ht="18" customHeight="1" thickBot="1">
      <c r="A31" s="58" t="s">
        <v>22</v>
      </c>
      <c r="B31" s="54"/>
      <c r="C31" s="10"/>
      <c r="D31" s="10"/>
      <c r="E31" s="14"/>
      <c r="F31" s="14"/>
      <c r="G31" s="14"/>
    </row>
    <row r="32" spans="1:9" ht="36" customHeight="1">
      <c r="A32" s="26"/>
      <c r="B32" s="27"/>
      <c r="C32" s="31"/>
      <c r="D32" s="32"/>
      <c r="E32" s="61" t="str">
        <f>E16</f>
        <v>2019-2020</v>
      </c>
      <c r="F32" s="67" t="s">
        <v>12</v>
      </c>
      <c r="G32" s="69" t="s">
        <v>14</v>
      </c>
      <c r="H32" s="22"/>
      <c r="I32" s="22"/>
    </row>
    <row r="33" spans="1:9" ht="18" customHeight="1">
      <c r="A33" s="28" t="s">
        <v>27</v>
      </c>
      <c r="B33" s="15"/>
      <c r="C33" s="20"/>
      <c r="D33" s="21"/>
      <c r="E33" s="73">
        <v>1035000</v>
      </c>
      <c r="F33" s="73">
        <v>2565000</v>
      </c>
      <c r="G33" s="74">
        <v>2677000</v>
      </c>
      <c r="H33" s="22"/>
      <c r="I33" s="22"/>
    </row>
    <row r="34" spans="1:9" ht="18" customHeight="1">
      <c r="A34" s="28" t="s">
        <v>28</v>
      </c>
      <c r="B34" s="15"/>
      <c r="C34" s="15"/>
      <c r="D34" s="19"/>
      <c r="E34" s="16">
        <v>115000</v>
      </c>
      <c r="F34" s="16">
        <v>285000</v>
      </c>
      <c r="G34" s="47">
        <v>298000</v>
      </c>
      <c r="H34" s="23"/>
      <c r="I34" s="23"/>
    </row>
    <row r="35" spans="1:9" ht="18" customHeight="1">
      <c r="A35" s="28" t="s">
        <v>29</v>
      </c>
      <c r="B35" s="15"/>
      <c r="C35" s="15"/>
      <c r="D35" s="19"/>
      <c r="E35" s="16">
        <v>3171000</v>
      </c>
      <c r="F35" s="16">
        <v>10000000</v>
      </c>
      <c r="G35" s="47">
        <v>10092000</v>
      </c>
      <c r="H35" s="23"/>
      <c r="I35" s="23"/>
    </row>
    <row r="36" spans="1:9" ht="18" customHeight="1">
      <c r="A36" s="34" t="s">
        <v>30</v>
      </c>
      <c r="B36" s="35"/>
      <c r="C36" s="35"/>
      <c r="D36" s="36"/>
      <c r="E36" s="37">
        <v>2595000</v>
      </c>
      <c r="F36" s="37">
        <v>8182000</v>
      </c>
      <c r="G36" s="38">
        <v>8257000</v>
      </c>
      <c r="H36" s="23"/>
      <c r="I36" s="23"/>
    </row>
    <row r="37" spans="1:9" ht="18" customHeight="1" thickBot="1">
      <c r="A37" s="70" t="s">
        <v>4</v>
      </c>
      <c r="B37" s="30"/>
      <c r="C37" s="30"/>
      <c r="D37" s="33"/>
      <c r="E37" s="65">
        <f>SUM(E33:E36)</f>
        <v>6916000</v>
      </c>
      <c r="F37" s="65">
        <f>SUM(F33:F36)</f>
        <v>21032000</v>
      </c>
      <c r="G37" s="66">
        <f>SUM(G33:G36)</f>
        <v>21324000</v>
      </c>
      <c r="H37" s="24"/>
      <c r="I37" s="24"/>
    </row>
    <row r="38" spans="1:9" ht="18" customHeight="1">
      <c r="A38" s="58" t="s">
        <v>20</v>
      </c>
      <c r="B38" s="54"/>
      <c r="C38" s="54"/>
      <c r="D38" s="54"/>
      <c r="E38" s="49"/>
      <c r="F38" s="49"/>
      <c r="G38" s="49"/>
      <c r="H38" s="24"/>
      <c r="I38" s="24"/>
    </row>
    <row r="39" spans="1:9" ht="18" customHeight="1">
      <c r="A39" s="54" t="s">
        <v>10</v>
      </c>
      <c r="B39" s="54"/>
      <c r="C39" s="10"/>
      <c r="D39" s="10"/>
      <c r="E39" s="49"/>
      <c r="F39" s="49"/>
      <c r="G39" s="49"/>
      <c r="H39" s="24"/>
      <c r="I39" s="24"/>
    </row>
    <row r="40" spans="1:9" ht="18.75" customHeight="1">
      <c r="A40" s="96" t="s">
        <v>31</v>
      </c>
      <c r="B40" s="97"/>
      <c r="C40" s="97"/>
      <c r="D40" s="97"/>
      <c r="E40" s="97"/>
      <c r="F40" s="97"/>
      <c r="G40" s="97"/>
      <c r="H40" s="24"/>
      <c r="I40" s="24"/>
    </row>
    <row r="41" spans="1:9" ht="43.5" customHeight="1">
      <c r="A41" s="96" t="s">
        <v>34</v>
      </c>
      <c r="B41" s="96"/>
      <c r="C41" s="96"/>
      <c r="D41" s="96"/>
      <c r="E41" s="96"/>
      <c r="F41" s="96"/>
      <c r="G41" s="96"/>
      <c r="H41" s="24"/>
      <c r="I41" s="24"/>
    </row>
    <row r="42" spans="1:9" ht="18.75" customHeight="1">
      <c r="A42" s="85"/>
      <c r="B42" s="86"/>
      <c r="C42" s="86"/>
      <c r="D42" s="86"/>
      <c r="E42" s="86"/>
      <c r="F42" s="86"/>
      <c r="G42" s="86"/>
      <c r="H42" s="24"/>
      <c r="I42" s="24"/>
    </row>
    <row r="43" spans="1:9" ht="18.75" customHeight="1">
      <c r="A43" s="85"/>
      <c r="B43" s="86"/>
      <c r="C43" s="86"/>
      <c r="D43" s="86"/>
      <c r="E43" s="86"/>
      <c r="F43" s="86"/>
      <c r="G43" s="86"/>
      <c r="H43" s="24"/>
      <c r="I43" s="24"/>
    </row>
    <row r="44" spans="1:9" ht="18.75" customHeight="1">
      <c r="A44" s="85"/>
      <c r="B44" s="86"/>
      <c r="C44" s="86"/>
      <c r="D44" s="86"/>
      <c r="E44" s="86"/>
      <c r="F44" s="86"/>
      <c r="G44" s="86"/>
      <c r="H44" s="24"/>
      <c r="I44" s="24"/>
    </row>
    <row r="45" spans="1:9" ht="13.5">
      <c r="A45" s="88"/>
      <c r="B45" s="89"/>
      <c r="C45" s="89"/>
      <c r="D45" s="89"/>
      <c r="E45" s="89"/>
      <c r="F45" s="89"/>
      <c r="G45" s="89"/>
      <c r="H45" s="24"/>
      <c r="I45" s="24"/>
    </row>
    <row r="46" spans="1:7" ht="13.5">
      <c r="A46" s="10"/>
      <c r="B46" s="10"/>
      <c r="C46" s="10"/>
      <c r="D46" s="10"/>
      <c r="E46" s="10"/>
      <c r="F46" s="10"/>
      <c r="G46" s="10"/>
    </row>
    <row r="47" spans="1:7" ht="13.5">
      <c r="A47" s="10"/>
      <c r="B47" s="10"/>
      <c r="C47" s="10"/>
      <c r="D47" s="10"/>
      <c r="E47" s="10"/>
      <c r="F47" s="10"/>
      <c r="G47" s="10"/>
    </row>
    <row r="48" spans="1:7"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2.75">
      <c r="A69" s="41"/>
      <c r="B69" s="41"/>
      <c r="C69" s="41"/>
      <c r="D69" s="41"/>
      <c r="E69" s="41"/>
      <c r="F69" s="41"/>
      <c r="G69" s="41"/>
    </row>
    <row r="70" spans="1:7" ht="12.75">
      <c r="A70" s="41"/>
      <c r="B70" s="41"/>
      <c r="C70" s="41"/>
      <c r="D70" s="41"/>
      <c r="E70" s="41"/>
      <c r="F70" s="41"/>
      <c r="G70" s="41"/>
    </row>
    <row r="71" spans="1:7" ht="12.75">
      <c r="A71" s="41"/>
      <c r="B71" s="41"/>
      <c r="C71" s="41"/>
      <c r="D71" s="41"/>
      <c r="E71" s="41"/>
      <c r="F71" s="41"/>
      <c r="G71" s="41"/>
    </row>
    <row r="72" spans="1:7" ht="12.75">
      <c r="A72" s="41"/>
      <c r="B72" s="41"/>
      <c r="C72" s="41"/>
      <c r="D72" s="41"/>
      <c r="E72" s="41"/>
      <c r="F72" s="41"/>
      <c r="G72" s="41"/>
    </row>
    <row r="73" spans="1:7" ht="12.75">
      <c r="A73" s="41"/>
      <c r="B73" s="41"/>
      <c r="C73" s="41"/>
      <c r="D73" s="41"/>
      <c r="E73" s="41"/>
      <c r="F73" s="41"/>
      <c r="G73" s="41"/>
    </row>
    <row r="74" spans="1:7" ht="12.75">
      <c r="A74" s="41"/>
      <c r="B74" s="41"/>
      <c r="C74" s="41"/>
      <c r="D74" s="41"/>
      <c r="E74" s="41"/>
      <c r="F74" s="41"/>
      <c r="G74" s="41"/>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sheetData>
  <mergeCells count="4">
    <mergeCell ref="A45:G45"/>
    <mergeCell ref="A12:G13"/>
    <mergeCell ref="A40:G40"/>
    <mergeCell ref="A41:G41"/>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BF9C1181-1B63-4EAC-87BD-C794A0EE1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4.xml><?xml version="1.0" encoding="utf-8"?>
<ds:datastoreItem xmlns:ds="http://schemas.openxmlformats.org/officeDocument/2006/customXml" ds:itemID="{A3353E3C-F721-49D5-B2CD-239F634B278B}">
  <ds:schemaRefs>
    <ds:schemaRef ds:uri="cc811197-5a73-4d86-a206-c117da05ddaa"/>
    <ds:schemaRef ds:uri="http://schemas.microsoft.com/sharepoint/v3"/>
    <ds:schemaRef ds:uri="http://purl.org/dc/terms/"/>
    <ds:schemaRef ds:uri="http://schemas.openxmlformats.org/package/2006/metadata/core-properties"/>
    <ds:schemaRef ds:uri="3b43700d-34ac-408a-a726-6f038be6893b"/>
    <ds:schemaRef ds:uri="http://purl.org/dc/dcmitype/"/>
    <ds:schemaRef ds:uri="http://schemas.microsoft.com/office/infopath/2007/PartnerControls"/>
    <ds:schemaRef ds:uri="http://schemas.microsoft.com/office/2006/documentManagement/types"/>
    <ds:schemaRef ds:uri="http://schemas.microsoft.com/office/2006/metadata/properties"/>
    <ds:schemaRef ds:uri="308dc21f-8940-46b7-9ee9-f86b439897b1"/>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Horner, Elka</cp:lastModifiedBy>
  <cp:lastPrinted>2019-09-11T16:52:56Z</cp:lastPrinted>
  <dcterms:created xsi:type="dcterms:W3CDTF">1999-06-02T23:29:55Z</dcterms:created>
  <dcterms:modified xsi:type="dcterms:W3CDTF">2019-10-03T21:24:08Z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