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Note'!$A$1:$F$41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<sst xmlns="http://schemas.openxmlformats.org/spreadsheetml/2006/main" count="45" uniqueCount="33">
  <si>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</si>
  <si>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</si>
  <si>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</si>
  <si>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</si>
  <si>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</si>
  <si>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</si>
  <si>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</si>
  <si>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</si>
  <si>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</si>
  <si>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</si>
  <si>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</si>
  <si>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</si>
  <si>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</si>
  <si>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Note Reviewed By:    Steve Broz</t>
  </si>
  <si>
    <t>Note Prepared By:   Robert Kniestedt</t>
  </si>
  <si>
    <t>Title:   Water and Land Resources; Open Space</t>
  </si>
  <si>
    <t>Open Space NonBond Fund</t>
  </si>
  <si>
    <t>Conservation Futures (CFL)</t>
  </si>
  <si>
    <t>State Salmon Recovery Funds (SRF)</t>
  </si>
  <si>
    <t>King Conservation District (KCD)</t>
  </si>
  <si>
    <t>Project Z11343</t>
  </si>
  <si>
    <t>Project Z11344</t>
  </si>
  <si>
    <t>Project Z11345</t>
  </si>
  <si>
    <t>Project Z11284</t>
  </si>
  <si>
    <t>Project Z11293</t>
  </si>
  <si>
    <t>Footnotes:  CIP project titles are:</t>
  </si>
  <si>
    <t>Z11343 - Jones Bend Reach - Cedar River</t>
  </si>
  <si>
    <t>Z11344 - Cold Creek Natural Area</t>
  </si>
  <si>
    <t>Z11345 - Carey Creek Reach - Issaquah</t>
  </si>
  <si>
    <t>Z11284 - Middle Green River - Kanasket</t>
  </si>
  <si>
    <t>Z11293 - Middle Green River</t>
  </si>
  <si>
    <t>SWM CIP - 3292: 0M1787 &amp; 0A1477</t>
  </si>
  <si>
    <t>Capital Outlay: acquisitions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</si>
</sst>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2">
    <font>
      <sz val="10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88" fontId="0" fillId="0" borderId="14" xfId="17" applyNumberFormat="1" applyBorder="1" applyAlignment="1">
      <alignment/>
    </xf>
    <xf numFmtId="188" fontId="0" fillId="0" borderId="16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19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4.25" customHeight="1">
      <c r="A4" s="22" t="s">
        <v>15</v>
      </c>
      <c r="B4" s="6"/>
      <c r="C4" s="6"/>
      <c r="D4" s="6"/>
      <c r="E4" s="6"/>
      <c r="F4" s="7"/>
    </row>
    <row r="5" spans="1:6" ht="12.75">
      <c r="A5" s="5" t="s">
        <v>14</v>
      </c>
      <c r="B5" s="6"/>
      <c r="C5" s="6"/>
      <c r="D5" s="6"/>
      <c r="E5" s="6"/>
      <c r="F5" s="7"/>
    </row>
    <row r="6" spans="1:6" ht="13.5" thickBot="1">
      <c r="A6" s="8" t="s">
        <v>13</v>
      </c>
      <c r="B6" s="9"/>
      <c r="C6" s="9"/>
      <c r="D6" s="9"/>
      <c r="E6" s="9"/>
      <c r="F6" s="10"/>
    </row>
    <row r="8" ht="12.75">
      <c r="A8" t="s">
        <v>2</v>
      </c>
    </row>
    <row r="10" ht="13.5" thickBot="1"/>
    <row r="11" spans="1:6" ht="12.75">
      <c r="A11" s="11" t="s">
        <v>3</v>
      </c>
      <c r="B11" s="12" t="s">
        <v>4</v>
      </c>
      <c r="C11" s="12" t="s">
        <v>5</v>
      </c>
      <c r="D11" s="12">
        <v>2002</v>
      </c>
      <c r="E11" s="12">
        <v>2003</v>
      </c>
      <c r="F11" s="13">
        <v>2004</v>
      </c>
    </row>
    <row r="12" spans="1:6" ht="25.5" customHeight="1">
      <c r="A12" s="24" t="s">
        <v>16</v>
      </c>
      <c r="B12" s="23">
        <v>3522</v>
      </c>
      <c r="C12" s="23" t="s">
        <v>17</v>
      </c>
      <c r="D12" s="25">
        <v>466614</v>
      </c>
      <c r="E12" s="25">
        <v>0</v>
      </c>
      <c r="F12" s="27">
        <v>0</v>
      </c>
    </row>
    <row r="13" spans="1:6" ht="25.5" customHeight="1">
      <c r="A13" s="24" t="s">
        <v>16</v>
      </c>
      <c r="B13" s="23">
        <v>3522</v>
      </c>
      <c r="C13" s="23" t="s">
        <v>18</v>
      </c>
      <c r="D13" s="25">
        <v>2410000</v>
      </c>
      <c r="E13" s="25">
        <v>0</v>
      </c>
      <c r="F13" s="27">
        <v>0</v>
      </c>
    </row>
    <row r="14" spans="1:6" ht="25.5">
      <c r="A14" s="24" t="s">
        <v>16</v>
      </c>
      <c r="B14" s="23">
        <v>3522</v>
      </c>
      <c r="C14" s="23" t="s">
        <v>19</v>
      </c>
      <c r="D14" s="25">
        <f>51000+13372+76975</f>
        <v>141347</v>
      </c>
      <c r="E14" s="25">
        <v>0</v>
      </c>
      <c r="F14" s="27">
        <v>0</v>
      </c>
    </row>
    <row r="15" spans="1:6" ht="26.25" customHeight="1">
      <c r="A15" s="24" t="s">
        <v>16</v>
      </c>
      <c r="B15" s="23">
        <v>3522</v>
      </c>
      <c r="C15" s="23" t="s">
        <v>31</v>
      </c>
      <c r="D15" s="25">
        <f>40000+62065</f>
        <v>102065</v>
      </c>
      <c r="E15" s="25">
        <v>0</v>
      </c>
      <c r="F15" s="27">
        <v>0</v>
      </c>
    </row>
    <row r="16" spans="1:6" ht="12.75">
      <c r="A16" s="14"/>
      <c r="B16" s="15"/>
      <c r="C16" s="15"/>
      <c r="D16" s="25"/>
      <c r="E16" s="25"/>
      <c r="F16" s="27"/>
    </row>
    <row r="17" spans="1:6" ht="13.5" thickBot="1">
      <c r="A17" s="16" t="s">
        <v>6</v>
      </c>
      <c r="B17" s="17"/>
      <c r="C17" s="17"/>
      <c r="D17" s="26">
        <f>SUM(D12:D16)</f>
        <v>3120026</v>
      </c>
      <c r="E17" s="26">
        <f>SUM(E12:E16)</f>
        <v>0</v>
      </c>
      <c r="F17" s="28">
        <f>SUM(F12:F16)</f>
        <v>0</v>
      </c>
    </row>
    <row r="19" ht="13.5" thickBot="1">
      <c r="A19" s="18" t="s">
        <v>7</v>
      </c>
    </row>
    <row r="20" spans="1:6" ht="12.75">
      <c r="A20" s="11" t="s">
        <v>3</v>
      </c>
      <c r="B20" s="12" t="s">
        <v>4</v>
      </c>
      <c r="C20" s="12" t="s">
        <v>8</v>
      </c>
      <c r="D20" s="12">
        <v>2002</v>
      </c>
      <c r="E20" s="12">
        <v>2003</v>
      </c>
      <c r="F20" s="13">
        <v>2004</v>
      </c>
    </row>
    <row r="21" spans="1:6" ht="12.75">
      <c r="A21" s="24" t="s">
        <v>16</v>
      </c>
      <c r="B21" s="23">
        <v>3522</v>
      </c>
      <c r="C21" s="15" t="s">
        <v>20</v>
      </c>
      <c r="D21" s="25">
        <v>321614</v>
      </c>
      <c r="E21" s="25">
        <v>0</v>
      </c>
      <c r="F21" s="27">
        <v>0</v>
      </c>
    </row>
    <row r="22" spans="1:6" ht="12.75">
      <c r="A22" s="24" t="s">
        <v>16</v>
      </c>
      <c r="B22" s="23">
        <v>3522</v>
      </c>
      <c r="C22" s="15" t="s">
        <v>21</v>
      </c>
      <c r="D22" s="25">
        <v>340000</v>
      </c>
      <c r="E22" s="25">
        <v>0</v>
      </c>
      <c r="F22" s="27">
        <v>0</v>
      </c>
    </row>
    <row r="23" spans="1:6" ht="12.75">
      <c r="A23" s="24" t="s">
        <v>16</v>
      </c>
      <c r="B23" s="23">
        <v>3522</v>
      </c>
      <c r="C23" s="15" t="s">
        <v>22</v>
      </c>
      <c r="D23" s="25">
        <v>73372</v>
      </c>
      <c r="E23" s="25">
        <v>0</v>
      </c>
      <c r="F23" s="27">
        <v>0</v>
      </c>
    </row>
    <row r="24" spans="1:6" ht="12.75">
      <c r="A24" s="24" t="s">
        <v>16</v>
      </c>
      <c r="B24" s="23">
        <v>3522</v>
      </c>
      <c r="C24" s="15" t="s">
        <v>23</v>
      </c>
      <c r="D24" s="25">
        <v>1195000</v>
      </c>
      <c r="E24" s="25">
        <v>0</v>
      </c>
      <c r="F24" s="27">
        <v>0</v>
      </c>
    </row>
    <row r="25" spans="1:6" ht="12.75">
      <c r="A25" s="24" t="s">
        <v>16</v>
      </c>
      <c r="B25" s="23">
        <v>3522</v>
      </c>
      <c r="C25" s="15" t="s">
        <v>24</v>
      </c>
      <c r="D25" s="25">
        <v>1190040</v>
      </c>
      <c r="E25" s="25">
        <v>0</v>
      </c>
      <c r="F25" s="27">
        <v>0</v>
      </c>
    </row>
    <row r="26" spans="1:6" ht="13.5" thickBot="1">
      <c r="A26" s="16" t="s">
        <v>6</v>
      </c>
      <c r="B26" s="17"/>
      <c r="C26" s="17"/>
      <c r="D26" s="26">
        <f>SUM(D21:D25)</f>
        <v>3120026</v>
      </c>
      <c r="E26" s="26">
        <f>SUM(E21:E25)</f>
        <v>0</v>
      </c>
      <c r="F26" s="28">
        <f>SUM(F21:F25)</f>
        <v>0</v>
      </c>
    </row>
    <row r="28" ht="13.5" thickBot="1">
      <c r="A28" s="18" t="s">
        <v>9</v>
      </c>
    </row>
    <row r="29" spans="1:6" ht="12.75">
      <c r="A29" s="2"/>
      <c r="B29" s="3"/>
      <c r="C29" s="3"/>
      <c r="D29" s="12">
        <v>2002</v>
      </c>
      <c r="E29" s="12">
        <v>2003</v>
      </c>
      <c r="F29" s="13">
        <v>2004</v>
      </c>
    </row>
    <row r="30" spans="1:6" ht="12.75">
      <c r="A30" s="5" t="s">
        <v>10</v>
      </c>
      <c r="B30" s="6"/>
      <c r="C30" s="6"/>
      <c r="D30" s="25"/>
      <c r="E30" s="15"/>
      <c r="F30" s="19"/>
    </row>
    <row r="31" spans="1:6" ht="12.75">
      <c r="A31" s="5" t="s">
        <v>11</v>
      </c>
      <c r="B31" s="6"/>
      <c r="C31" s="6"/>
      <c r="D31" s="25"/>
      <c r="E31" s="15"/>
      <c r="F31" s="19"/>
    </row>
    <row r="32" spans="1:6" ht="12.75">
      <c r="A32" s="5" t="s">
        <v>32</v>
      </c>
      <c r="B32" s="6"/>
      <c r="C32" s="6"/>
      <c r="D32" s="25">
        <v>3120026</v>
      </c>
      <c r="E32" s="25">
        <v>0</v>
      </c>
      <c r="F32" s="27">
        <v>0</v>
      </c>
    </row>
    <row r="33" spans="1:6" ht="12.75">
      <c r="A33" s="5" t="s">
        <v>12</v>
      </c>
      <c r="B33" s="6"/>
      <c r="C33" s="6"/>
      <c r="D33" s="25"/>
      <c r="E33" s="25"/>
      <c r="F33" s="27"/>
    </row>
    <row r="34" spans="1:6" ht="13.5" thickBot="1">
      <c r="A34" s="20" t="s">
        <v>6</v>
      </c>
      <c r="B34" s="9"/>
      <c r="C34" s="21"/>
      <c r="D34" s="26">
        <f>SUM(D30:D33)</f>
        <v>3120026</v>
      </c>
      <c r="E34" s="26">
        <f>SUM(E30:E33)</f>
        <v>0</v>
      </c>
      <c r="F34" s="26">
        <f>SUM(F30:F33)</f>
        <v>0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</sheetData>
  <printOptions horizontalCentered="1"/>
  <pageMargins left="0.03" right="0" top="0.6" bottom="0.45" header="0.34" footer="0.34"/>
  <pageSetup fitToHeight="1" fitToWidth="1"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2002-05-08T18:08:37Z</cp:lastPrinted>
  <dcterms:created xsi:type="dcterms:W3CDTF">1999-03-18T18:22:48Z</dcterms:created>
  <dcterms:modified xsi:type="dcterms:W3CDTF">2002-06-04T22:11:54Z</dcterms:modified>
  <cp:category/>
  <cp:version/>
  <cp:contentType/>
  <cp:contentStatus/>
</cp:coreProperties>
</file>