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<sst xmlns="http://schemas.openxmlformats.org/spreadsheetml/2006/main" count="14" uniqueCount="14">
  <si>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</si>
  <si>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Total Attachment A: General Government</t>
  </si>
  <si>
    <t>3220/Housing Opportunity Fund</t>
  </si>
  <si>
    <t>Housing Projects</t>
  </si>
  <si>
    <t>Total Fund 3220</t>
  </si>
  <si>
    <t>DAJD ComCor Technology Stabilization Project</t>
  </si>
  <si>
    <t>DJA Electronic Court System Replacement</t>
  </si>
  <si>
    <t>Total Fund 3771</t>
  </si>
  <si>
    <t>3951/Building Repair &amp; Replacement</t>
  </si>
  <si>
    <t xml:space="preserve">North Lot Project Management </t>
  </si>
  <si>
    <t xml:space="preserve">Total Fund 3951 </t>
  </si>
  <si>
    <t>3771/KCIT Capital Projects</t>
  </si>
  <si>
    <t xml:space="preserve">  2011 - 2016</t>
  </si>
  <si>
    <t>Attachment A: General Government Capital Improvement Program (11/09/11)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</si>
</sst>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64" fontId="0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 horizontal="center"/>
    </xf>
    <xf numFmtId="164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2" xfId="42" applyNumberFormat="1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0" fillId="0" borderId="15" xfId="0" applyBorder="1" applyAlignment="1">
      <alignment/>
    </xf>
    <xf numFmtId="5" fontId="0" fillId="0" borderId="10" xfId="0" applyNumberFormat="1" applyBorder="1" applyAlignment="1">
      <alignment horizontal="center"/>
    </xf>
    <xf numFmtId="164" fontId="3" fillId="0" borderId="14" xfId="42" applyNumberFormat="1" applyFont="1" applyBorder="1" applyAlignment="1">
      <alignment/>
    </xf>
    <xf numFmtId="5" fontId="0" fillId="0" borderId="12" xfId="0" applyNumberFormat="1" applyBorder="1" applyAlignment="1">
      <alignment horizontal="right"/>
    </xf>
    <xf numFmtId="5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5" fontId="0" fillId="0" borderId="19" xfId="0" applyNumberFormat="1" applyBorder="1" applyAlignment="1">
      <alignment horizontal="right"/>
    </xf>
    <xf numFmtId="0" fontId="0" fillId="0" borderId="18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5" fontId="0" fillId="0" borderId="12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Layout" workbookViewId="0" topLeftCell="A1">
      <selection activeCell="E4" sqref="E4"/>
    </sheetView>
  </sheetViews>
  <sheetFormatPr defaultColWidth="9.140625" defaultRowHeight="12.75"/>
  <cols>
    <col min="3" max="3" width="41.140625" style="0" bestFit="1" customWidth="1"/>
    <col min="4" max="4" width="12.8515625" style="0" bestFit="1" customWidth="1"/>
    <col min="10" max="10" width="11.8515625" style="0" bestFit="1" customWidth="1"/>
    <col min="11" max="11" width="11.28125" style="0" bestFit="1" customWidth="1"/>
  </cols>
  <sheetData>
    <row r="1" spans="1:10" s="3" customFormat="1" ht="12.75">
      <c r="A1" s="2" t="s">
        <v>13</v>
      </c>
      <c r="J1" s="4"/>
    </row>
    <row r="2" spans="4:10" ht="12.75">
      <c r="D2" s="28"/>
      <c r="E2" s="28"/>
      <c r="F2" s="28"/>
      <c r="G2" s="28"/>
      <c r="H2" s="28"/>
      <c r="I2" s="28"/>
      <c r="J2" s="29" t="s">
        <v>0</v>
      </c>
    </row>
    <row r="3" spans="1:11" ht="12.75">
      <c r="A3" s="23"/>
      <c r="B3" s="23"/>
      <c r="C3" s="23"/>
      <c r="D3" s="29">
        <v>2011</v>
      </c>
      <c r="E3" s="29">
        <v>2012</v>
      </c>
      <c r="F3" s="29">
        <v>2013</v>
      </c>
      <c r="G3" s="29">
        <v>2014</v>
      </c>
      <c r="H3" s="29">
        <v>2015</v>
      </c>
      <c r="I3" s="29">
        <v>2016</v>
      </c>
      <c r="J3" s="29" t="s">
        <v>12</v>
      </c>
      <c r="K3" s="5"/>
    </row>
    <row r="4" spans="1:10" ht="12.75">
      <c r="A4" s="7" t="s">
        <v>2</v>
      </c>
      <c r="D4" s="16"/>
      <c r="E4" s="16"/>
      <c r="F4" s="16"/>
      <c r="G4" s="16"/>
      <c r="H4" s="16"/>
      <c r="I4" s="6"/>
      <c r="J4" s="16"/>
    </row>
    <row r="5" spans="2:10" ht="13.5" thickBot="1">
      <c r="B5" s="1">
        <v>322200</v>
      </c>
      <c r="C5" s="13" t="s">
        <v>3</v>
      </c>
      <c r="D5" s="21">
        <v>3500000</v>
      </c>
      <c r="E5" s="17"/>
      <c r="F5" s="17"/>
      <c r="G5" s="17"/>
      <c r="H5" s="17"/>
      <c r="I5" s="24"/>
      <c r="J5" s="26">
        <f>SUM(D5:H5)</f>
        <v>3500000</v>
      </c>
    </row>
    <row r="6" spans="2:10" s="7" customFormat="1" ht="13.5" thickBot="1">
      <c r="B6" s="8"/>
      <c r="C6" s="9" t="s">
        <v>4</v>
      </c>
      <c r="D6" s="18">
        <f>D5</f>
        <v>3500000</v>
      </c>
      <c r="E6" s="18"/>
      <c r="F6" s="18"/>
      <c r="G6" s="18"/>
      <c r="H6" s="18"/>
      <c r="I6" s="25"/>
      <c r="J6" s="27">
        <f aca="true" t="shared" si="0" ref="J6:J14">SUM(D6:H6)</f>
        <v>3500000</v>
      </c>
    </row>
    <row r="7" spans="2:10" ht="12.75">
      <c r="B7" s="1"/>
      <c r="D7" s="22"/>
      <c r="E7" s="16"/>
      <c r="F7" s="16"/>
      <c r="G7" s="16"/>
      <c r="H7" s="16"/>
      <c r="I7" s="6"/>
      <c r="J7" s="26"/>
    </row>
    <row r="8" spans="1:10" ht="12.75">
      <c r="A8" s="30" t="s">
        <v>11</v>
      </c>
      <c r="B8" s="38"/>
      <c r="C8" s="31"/>
      <c r="D8" s="32"/>
      <c r="E8" s="33"/>
      <c r="F8" s="33"/>
      <c r="G8" s="33"/>
      <c r="H8" s="33"/>
      <c r="I8" s="34"/>
      <c r="J8" s="35"/>
    </row>
    <row r="9" spans="2:10" ht="12.75">
      <c r="B9" s="1">
        <v>377128</v>
      </c>
      <c r="C9" s="13" t="s">
        <v>5</v>
      </c>
      <c r="D9" s="22">
        <v>153000</v>
      </c>
      <c r="E9" s="16"/>
      <c r="F9" s="16"/>
      <c r="G9" s="16"/>
      <c r="H9" s="16"/>
      <c r="I9" s="6"/>
      <c r="J9" s="26">
        <f t="shared" si="0"/>
        <v>153000</v>
      </c>
    </row>
    <row r="10" spans="2:10" ht="13.5" thickBot="1">
      <c r="B10" s="1">
        <v>377252</v>
      </c>
      <c r="C10" s="14" t="s">
        <v>6</v>
      </c>
      <c r="D10" s="22">
        <v>2233005</v>
      </c>
      <c r="E10" s="16"/>
      <c r="F10" s="16"/>
      <c r="G10" s="16"/>
      <c r="H10" s="16"/>
      <c r="I10" s="6"/>
      <c r="J10" s="26">
        <f t="shared" si="0"/>
        <v>2233005</v>
      </c>
    </row>
    <row r="11" spans="2:10" ht="13.5" thickBot="1">
      <c r="B11" s="1"/>
      <c r="C11" s="15" t="s">
        <v>7</v>
      </c>
      <c r="D11" s="18">
        <f>D10+D9</f>
        <v>2386005</v>
      </c>
      <c r="E11" s="20"/>
      <c r="F11" s="20"/>
      <c r="G11" s="20"/>
      <c r="H11" s="20"/>
      <c r="I11" s="19"/>
      <c r="J11" s="27">
        <f t="shared" si="0"/>
        <v>2386005</v>
      </c>
    </row>
    <row r="12" spans="2:10" ht="12.75">
      <c r="B12" s="1"/>
      <c r="C12" s="13"/>
      <c r="D12" s="22"/>
      <c r="E12" s="16"/>
      <c r="F12" s="16"/>
      <c r="G12" s="16"/>
      <c r="H12" s="16"/>
      <c r="I12" s="6"/>
      <c r="J12" s="26"/>
    </row>
    <row r="13" spans="1:10" ht="12.75">
      <c r="A13" s="30" t="s">
        <v>8</v>
      </c>
      <c r="B13" s="38"/>
      <c r="C13" s="36"/>
      <c r="D13" s="32"/>
      <c r="E13" s="33"/>
      <c r="F13" s="33"/>
      <c r="G13" s="33"/>
      <c r="H13" s="33"/>
      <c r="I13" s="34"/>
      <c r="J13" s="35"/>
    </row>
    <row r="14" spans="2:10" ht="13.5" thickBot="1">
      <c r="B14" s="40">
        <v>395770</v>
      </c>
      <c r="C14" s="14" t="s">
        <v>9</v>
      </c>
      <c r="D14" s="41">
        <f>237587-144000</f>
        <v>93587</v>
      </c>
      <c r="E14" s="42"/>
      <c r="F14" s="42"/>
      <c r="G14" s="42"/>
      <c r="H14" s="42"/>
      <c r="I14" s="43"/>
      <c r="J14" s="44">
        <f t="shared" si="0"/>
        <v>93587</v>
      </c>
    </row>
    <row r="15" spans="3:10" ht="13.5" thickBot="1">
      <c r="C15" s="15" t="s">
        <v>10</v>
      </c>
      <c r="D15" s="18">
        <f>D14</f>
        <v>93587</v>
      </c>
      <c r="E15" s="20"/>
      <c r="F15" s="20"/>
      <c r="G15" s="20"/>
      <c r="H15" s="20"/>
      <c r="I15" s="19"/>
      <c r="J15" s="37">
        <f>SUM(D15:H15)</f>
        <v>93587</v>
      </c>
    </row>
    <row r="16" spans="3:4" ht="12.75">
      <c r="C16" s="13"/>
      <c r="D16" s="10"/>
    </row>
    <row r="17" spans="3:4" ht="12.75">
      <c r="C17" s="13"/>
      <c r="D17" s="10"/>
    </row>
    <row r="18" spans="3:10" ht="12.75">
      <c r="C18" s="12" t="s">
        <v>1</v>
      </c>
      <c r="D18" s="11">
        <f>D15+D11+D6</f>
        <v>5979592</v>
      </c>
      <c r="E18" s="11"/>
      <c r="F18" s="11"/>
      <c r="G18" s="11"/>
      <c r="H18" s="11"/>
      <c r="I18" s="11"/>
      <c r="J18" s="11"/>
    </row>
    <row r="21" ht="12.75">
      <c r="D21" s="39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  <headerFooter alignWithMargins="0">
    <oddHeader>&amp;C17227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2011-11-09T20:48:07Z</cp:lastPrinted>
  <dcterms:created xsi:type="dcterms:W3CDTF">2010-04-06T17:27:30Z</dcterms:created>
  <dcterms:modified xsi:type="dcterms:W3CDTF">2011-11-09T20:48:33Z</dcterms:modified>
  <cp:category/>
  <cp:version/>
  <cp:contentType/>
  <cp:contentStatus/>
</cp:coreProperties>
</file>