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625" windowHeight="9225" activeTab="0"/>
  </bookViews>
  <sheets>
    <sheet name="MEO NEW FEE" sheetId="1" r:id="rId1"/>
  </sheets>
  <definedNames/>
  <calcPr fullCalcOnLoad="1"/>
</workbook>
</file>

<file path=xl/sharedStrings.xml><?xml version="1.0" encoding="utf-8"?>
<sst xmlns="http://schemas.openxmlformats.org/spreadsheetml/2006/main" count="62" uniqueCount="37">
  <si>
    <t>FISCAL NOTE</t>
  </si>
  <si>
    <t xml:space="preserve">Ordinance/Motion No.   </t>
  </si>
  <si>
    <t>2011 Proposed Fee Ordinance</t>
  </si>
  <si>
    <t xml:space="preserve">Affected Agency and/or Agencies:  </t>
  </si>
  <si>
    <t>Public Health</t>
  </si>
  <si>
    <t xml:space="preserve">Note Prepared By:  </t>
  </si>
  <si>
    <t>Susan Eisele</t>
  </si>
  <si>
    <t>Note Reviewed By:</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</si>
  <si>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</si>
  <si>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</si>
  <si>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</si>
  <si>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</si>
  <si>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</si>
  <si>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</si>
  <si>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</si>
  <si>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</si>
  <si>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</si>
  <si>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</si>
  <si>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</si>
  <si>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Public Health/Medical Examiner</t>
  </si>
  <si>
    <t>1800</t>
  </si>
  <si>
    <t>Total  Revenue (net of sales tax)</t>
  </si>
  <si>
    <t>Expenditures from:</t>
  </si>
  <si>
    <t>Department</t>
  </si>
  <si>
    <t>0810</t>
  </si>
  <si>
    <t>TOTAL</t>
  </si>
  <si>
    <t>Expenditures by Categories</t>
  </si>
  <si>
    <t xml:space="preserve">Salaries for 1.5 FTE </t>
  </si>
  <si>
    <t xml:space="preserve">Fringe Benefits for FTE </t>
  </si>
  <si>
    <t xml:space="preserve">Salary and Wage Contingency for FTE </t>
  </si>
  <si>
    <t xml:space="preserve">Program Supplies </t>
  </si>
  <si>
    <t>Postage</t>
  </si>
  <si>
    <t>Equipment</t>
  </si>
  <si>
    <t xml:space="preserve">Intragovernmental Charge </t>
  </si>
  <si>
    <t>Assumptions:</t>
  </si>
  <si>
    <t xml:space="preserve">Title:  DISPOSITION OF REMAINS REVIEW FEE </t>
  </si>
  <si>
    <t>Tyler  Running Deer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</si>
</sst>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s>
  <fonts count="46">
    <font>
      <sz val="10"/>
      <name val="Arial"/>
      <family val="0"/>
    </font>
    <font>
      <sz val="8"/>
      <name val="Arial"/>
      <family val="0"/>
    </font>
    <font>
      <sz val="10.5"/>
      <name val="Univers"/>
      <family val="2"/>
    </font>
    <font>
      <b/>
      <sz val="12"/>
      <name val="Univers"/>
      <family val="2"/>
    </font>
    <font>
      <sz val="8"/>
      <name val="Univers"/>
      <family val="2"/>
    </font>
    <font>
      <b/>
      <sz val="10.5"/>
      <name val="Univers"/>
      <family val="0"/>
    </font>
    <font>
      <i/>
      <u val="single"/>
      <sz val="10"/>
      <name val="Univers"/>
      <family val="2"/>
    </font>
    <font>
      <sz val="10"/>
      <name val="Univers"/>
      <family val="2"/>
    </font>
    <font>
      <sz val="9"/>
      <name val="Univers"/>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0">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centerContinuous"/>
    </xf>
    <xf numFmtId="0" fontId="4" fillId="0" borderId="0" xfId="0" applyFont="1" applyFill="1" applyAlignment="1">
      <alignment horizontal="left"/>
    </xf>
    <xf numFmtId="0" fontId="2" fillId="0" borderId="10" xfId="0" applyFont="1" applyFill="1" applyBorder="1" applyAlignment="1">
      <alignment horizontal="left"/>
    </xf>
    <xf numFmtId="0" fontId="2" fillId="0" borderId="11" xfId="0" applyFont="1" applyFill="1" applyBorder="1" applyAlignment="1">
      <alignment horizontal="left"/>
    </xf>
    <xf numFmtId="0" fontId="2" fillId="0" borderId="11" xfId="0" applyFont="1" applyFill="1" applyBorder="1" applyAlignment="1">
      <alignment horizontal="centerContinuous"/>
    </xf>
    <xf numFmtId="0" fontId="2" fillId="0" borderId="12" xfId="0" applyFont="1" applyFill="1" applyBorder="1" applyAlignment="1">
      <alignment horizontal="centerContinuous"/>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centerContinuous"/>
    </xf>
    <xf numFmtId="0" fontId="2" fillId="0" borderId="14" xfId="0" applyFont="1" applyFill="1" applyBorder="1" applyAlignment="1">
      <alignment horizontal="centerContinuous"/>
    </xf>
    <xf numFmtId="0" fontId="2" fillId="0" borderId="13" xfId="0" applyFont="1" applyFill="1" applyBorder="1" applyAlignment="1">
      <alignment/>
    </xf>
    <xf numFmtId="0" fontId="2" fillId="0" borderId="0"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0" xfId="0" applyFont="1" applyFill="1" applyAlignment="1">
      <alignment/>
    </xf>
    <xf numFmtId="0" fontId="0" fillId="0" borderId="0" xfId="0" applyFill="1" applyAlignment="1">
      <alignment/>
    </xf>
    <xf numFmtId="6" fontId="2" fillId="0" borderId="0" xfId="0" applyNumberFormat="1" applyFont="1" applyFill="1" applyAlignment="1">
      <alignment/>
    </xf>
    <xf numFmtId="0" fontId="5" fillId="0" borderId="0" xfId="0" applyFont="1" applyFill="1" applyAlignment="1">
      <alignment/>
    </xf>
    <xf numFmtId="0" fontId="2" fillId="0" borderId="18" xfId="0"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horizontal="center"/>
    </xf>
    <xf numFmtId="0" fontId="2" fillId="0" borderId="21" xfId="0" applyFont="1" applyFill="1" applyBorder="1" applyAlignment="1">
      <alignment/>
    </xf>
    <xf numFmtId="0" fontId="2" fillId="0" borderId="22" xfId="0" applyFont="1" applyFill="1" applyBorder="1" applyAlignment="1">
      <alignment/>
    </xf>
    <xf numFmtId="0" fontId="2" fillId="0" borderId="23" xfId="0" applyFont="1" applyFill="1" applyBorder="1" applyAlignment="1">
      <alignment horizontal="center"/>
    </xf>
    <xf numFmtId="0" fontId="6" fillId="0" borderId="24" xfId="0" applyFont="1" applyFill="1" applyBorder="1" applyAlignment="1">
      <alignment horizontal="center"/>
    </xf>
    <xf numFmtId="0" fontId="6" fillId="0" borderId="23" xfId="0" applyFont="1" applyFill="1" applyBorder="1" applyAlignment="1">
      <alignment horizontal="center"/>
    </xf>
    <xf numFmtId="0" fontId="2" fillId="0" borderId="24" xfId="0" applyFont="1" applyFill="1" applyBorder="1" applyAlignment="1">
      <alignment/>
    </xf>
    <xf numFmtId="0" fontId="2" fillId="0" borderId="25" xfId="0" applyFont="1" applyFill="1" applyBorder="1" applyAlignment="1">
      <alignment/>
    </xf>
    <xf numFmtId="49" fontId="7" fillId="0" borderId="23" xfId="0" applyNumberFormat="1" applyFont="1" applyFill="1" applyBorder="1" applyAlignment="1">
      <alignment horizontal="center" wrapText="1"/>
    </xf>
    <xf numFmtId="38" fontId="7" fillId="0" borderId="23" xfId="0" applyNumberFormat="1" applyFont="1" applyFill="1" applyBorder="1" applyAlignment="1">
      <alignment horizontal="center"/>
    </xf>
    <xf numFmtId="0" fontId="5" fillId="0" borderId="26" xfId="0" applyFont="1" applyFill="1" applyBorder="1" applyAlignment="1">
      <alignment/>
    </xf>
    <xf numFmtId="0" fontId="2" fillId="0" borderId="27" xfId="0" applyFont="1" applyFill="1" applyBorder="1" applyAlignment="1">
      <alignment/>
    </xf>
    <xf numFmtId="0" fontId="2" fillId="0" borderId="28" xfId="0" applyFont="1" applyFill="1" applyBorder="1" applyAlignment="1">
      <alignment horizontal="center"/>
    </xf>
    <xf numFmtId="164" fontId="5" fillId="0" borderId="28" xfId="0" applyNumberFormat="1" applyFont="1" applyFill="1" applyBorder="1" applyAlignment="1">
      <alignment horizontal="center"/>
    </xf>
    <xf numFmtId="0" fontId="2" fillId="0" borderId="0" xfId="0" applyFont="1" applyFill="1" applyAlignment="1">
      <alignment horizontal="center"/>
    </xf>
    <xf numFmtId="3" fontId="2" fillId="0" borderId="0" xfId="0" applyNumberFormat="1" applyFont="1" applyFill="1" applyAlignment="1">
      <alignment/>
    </xf>
    <xf numFmtId="3" fontId="4" fillId="0" borderId="0" xfId="0" applyNumberFormat="1" applyFont="1" applyFill="1" applyAlignment="1">
      <alignment/>
    </xf>
    <xf numFmtId="0" fontId="5" fillId="0" borderId="0" xfId="0" applyFont="1" applyFill="1" applyBorder="1" applyAlignment="1">
      <alignment/>
    </xf>
    <xf numFmtId="0" fontId="2" fillId="0" borderId="0" xfId="0" applyFont="1" applyFill="1" applyBorder="1" applyAlignment="1">
      <alignment horizontal="center"/>
    </xf>
    <xf numFmtId="0" fontId="7" fillId="0" borderId="23" xfId="0" applyFont="1" applyFill="1" applyBorder="1" applyAlignment="1">
      <alignment horizontal="center" wrapText="1"/>
    </xf>
    <xf numFmtId="0" fontId="2" fillId="0" borderId="25" xfId="0" applyFont="1" applyFill="1" applyBorder="1" applyAlignment="1" quotePrefix="1">
      <alignment horizontal="center"/>
    </xf>
    <xf numFmtId="6" fontId="2" fillId="0" borderId="23" xfId="0" applyNumberFormat="1" applyFont="1" applyFill="1" applyBorder="1" applyAlignment="1">
      <alignment horizontal="center"/>
    </xf>
    <xf numFmtId="0" fontId="2" fillId="0" borderId="26" xfId="0" applyFont="1" applyFill="1" applyBorder="1" applyAlignment="1">
      <alignment/>
    </xf>
    <xf numFmtId="0" fontId="8" fillId="0" borderId="28" xfId="0" applyFont="1" applyFill="1" applyBorder="1" applyAlignment="1">
      <alignment/>
    </xf>
    <xf numFmtId="0" fontId="2" fillId="0" borderId="28" xfId="0" applyFont="1" applyFill="1" applyBorder="1" applyAlignment="1">
      <alignment/>
    </xf>
    <xf numFmtId="0" fontId="2" fillId="0" borderId="29" xfId="0" applyFont="1" applyFill="1" applyBorder="1" applyAlignment="1">
      <alignment horizontal="center"/>
    </xf>
    <xf numFmtId="0" fontId="6" fillId="0" borderId="30" xfId="0" applyFont="1" applyFill="1" applyBorder="1" applyAlignment="1">
      <alignment horizontal="center"/>
    </xf>
    <xf numFmtId="172" fontId="7" fillId="0" borderId="24" xfId="42" applyNumberFormat="1" applyFont="1" applyFill="1" applyBorder="1" applyAlignment="1">
      <alignment horizontal="center"/>
    </xf>
    <xf numFmtId="172" fontId="7" fillId="0" borderId="23" xfId="42" applyNumberFormat="1" applyFont="1" applyFill="1" applyBorder="1" applyAlignment="1">
      <alignment horizontal="center"/>
    </xf>
    <xf numFmtId="172" fontId="7" fillId="0" borderId="30" xfId="42" applyNumberFormat="1" applyFont="1" applyFill="1" applyBorder="1" applyAlignment="1">
      <alignment horizontal="center"/>
    </xf>
    <xf numFmtId="165" fontId="7" fillId="0" borderId="23" xfId="0" applyNumberFormat="1" applyFont="1" applyFill="1" applyBorder="1" applyAlignment="1" quotePrefix="1">
      <alignment horizontal="center"/>
    </xf>
    <xf numFmtId="49" fontId="7" fillId="0" borderId="25" xfId="0" applyNumberFormat="1" applyFont="1" applyFill="1" applyBorder="1" applyAlignment="1">
      <alignment horizontal="center"/>
    </xf>
    <xf numFmtId="172" fontId="2" fillId="0" borderId="23" xfId="42" applyNumberFormat="1" applyFont="1" applyFill="1" applyBorder="1" applyAlignment="1">
      <alignment horizontal="center"/>
    </xf>
    <xf numFmtId="0" fontId="0" fillId="0" borderId="31" xfId="0" applyFill="1" applyBorder="1" applyAlignment="1">
      <alignment/>
    </xf>
    <xf numFmtId="0" fontId="2" fillId="0" borderId="32" xfId="0" applyFont="1" applyFill="1" applyBorder="1" applyAlignment="1">
      <alignment horizontal="left"/>
    </xf>
    <xf numFmtId="164" fontId="5" fillId="0" borderId="33" xfId="0" applyNumberFormat="1" applyFont="1" applyFill="1" applyBorder="1" applyAlignment="1">
      <alignment horizontal="center"/>
    </xf>
    <xf numFmtId="0" fontId="5" fillId="0" borderId="0" xfId="0" applyFont="1" applyFill="1" applyAlignment="1">
      <alignment/>
    </xf>
    <xf numFmtId="164" fontId="0" fillId="0" borderId="0" xfId="0" applyNumberFormat="1" applyAlignment="1">
      <alignment/>
    </xf>
    <xf numFmtId="172" fontId="0" fillId="0" borderId="0" xfId="0" applyNumberFormat="1" applyAlignment="1">
      <alignment/>
    </xf>
    <xf numFmtId="0" fontId="2" fillId="0" borderId="34" xfId="0" applyFont="1" applyFill="1" applyBorder="1" applyAlignment="1">
      <alignment/>
    </xf>
    <xf numFmtId="0" fontId="7" fillId="0" borderId="35" xfId="0" applyFont="1" applyFill="1" applyBorder="1" applyAlignment="1">
      <alignment horizontal="center" wrapText="1"/>
    </xf>
    <xf numFmtId="0" fontId="2" fillId="0" borderId="36" xfId="0" applyFont="1" applyFill="1" applyBorder="1" applyAlignment="1" quotePrefix="1">
      <alignment horizontal="center"/>
    </xf>
    <xf numFmtId="6" fontId="2" fillId="0" borderId="35" xfId="0" applyNumberFormat="1" applyFont="1" applyFill="1" applyBorder="1" applyAlignment="1">
      <alignment horizontal="center"/>
    </xf>
    <xf numFmtId="38" fontId="7" fillId="0" borderId="35" xfId="0" applyNumberFormat="1"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47625</xdr:rowOff>
    </xdr:from>
    <xdr:to>
      <xdr:col>7</xdr:col>
      <xdr:colOff>457200</xdr:colOff>
      <xdr:row>44</xdr:row>
      <xdr:rowOff>123825</xdr:rowOff>
    </xdr:to>
    <xdr:sp>
      <xdr:nvSpPr>
        <xdr:cNvPr id="1" name="Text Box 6"/>
        <xdr:cNvSpPr txBox="1">
          <a:spLocks noChangeArrowheads="1"/>
        </xdr:cNvSpPr>
      </xdr:nvSpPr>
      <xdr:spPr>
        <a:xfrm>
          <a:off x="0" y="7000875"/>
          <a:ext cx="8086725" cy="7239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The proposed change in definition and expanded fee applicability from an existing fee will pay for review of all deaths prior to disposition of the body.  The current fee for cremations is $50.00 fee per certification, which will be applied to all body dispositions. The revenue estimate was derived using the average projected rates of burial for 2010 through 2013.  It is estimated that there would be approximately 4,300 authorizations issued annually.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PageLayoutView="0" workbookViewId="0" topLeftCell="A1">
      <selection activeCell="D46" sqref="D46"/>
    </sheetView>
  </sheetViews>
  <sheetFormatPr defaultColWidth="9.140625" defaultRowHeight="12.75"/>
  <cols>
    <col min="1" max="1" width="28.140625" style="0" customWidth="1"/>
    <col min="2" max="2" width="17.57421875" style="0" customWidth="1"/>
    <col min="4" max="4" width="13.71093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t="s">
        <v>2</v>
      </c>
      <c r="C3" s="8"/>
      <c r="D3" s="8"/>
      <c r="E3" s="8"/>
      <c r="F3" s="8"/>
      <c r="G3" s="8"/>
      <c r="H3" s="9"/>
    </row>
    <row r="4" spans="1:8" ht="13.5">
      <c r="A4" s="10" t="s">
        <v>35</v>
      </c>
      <c r="B4" s="11"/>
      <c r="C4" s="12"/>
      <c r="D4" s="12"/>
      <c r="E4" s="12"/>
      <c r="F4" s="12"/>
      <c r="G4" s="12"/>
      <c r="H4" s="13"/>
    </row>
    <row r="5" spans="1:8" ht="13.5">
      <c r="A5" s="14" t="s">
        <v>3</v>
      </c>
      <c r="B5" s="15"/>
      <c r="C5" s="15" t="s">
        <v>4</v>
      </c>
      <c r="D5" s="15"/>
      <c r="E5" s="15"/>
      <c r="F5" s="15"/>
      <c r="G5" s="15"/>
      <c r="H5" s="16"/>
    </row>
    <row r="6" spans="1:8" ht="13.5">
      <c r="A6" s="14" t="s">
        <v>5</v>
      </c>
      <c r="B6" s="15"/>
      <c r="C6" s="15" t="s">
        <v>6</v>
      </c>
      <c r="D6" s="15"/>
      <c r="E6" s="15"/>
      <c r="F6" s="15"/>
      <c r="G6" s="15"/>
      <c r="H6" s="16"/>
    </row>
    <row r="7" spans="1:8" ht="14.25" thickBot="1">
      <c r="A7" s="17" t="s">
        <v>7</v>
      </c>
      <c r="B7" s="18"/>
      <c r="C7" s="18" t="s">
        <v>36</v>
      </c>
      <c r="D7" s="18"/>
      <c r="E7" s="18"/>
      <c r="F7" s="18"/>
      <c r="G7" s="18"/>
      <c r="H7" s="19"/>
    </row>
    <row r="8" spans="1:8" ht="14.25" thickTop="1">
      <c r="A8" s="20"/>
      <c r="B8" s="21"/>
      <c r="C8" s="20"/>
      <c r="D8" s="15"/>
      <c r="E8" s="15"/>
      <c r="F8" s="15"/>
      <c r="G8" s="15"/>
      <c r="H8" s="15"/>
    </row>
    <row r="9" spans="1:8" ht="13.5">
      <c r="A9" s="15" t="s">
        <v>8</v>
      </c>
      <c r="B9" s="21"/>
      <c r="C9" s="20"/>
      <c r="D9" s="20"/>
      <c r="E9" s="20"/>
      <c r="F9" s="20"/>
      <c r="G9" s="22"/>
      <c r="H9" s="20"/>
    </row>
    <row r="10" spans="1:8" ht="13.5">
      <c r="A10" s="15"/>
      <c r="B10" s="21"/>
      <c r="C10" s="20"/>
      <c r="D10" s="20"/>
      <c r="E10" s="20"/>
      <c r="F10" s="20"/>
      <c r="G10" s="22"/>
      <c r="H10" s="20"/>
    </row>
    <row r="11" spans="1:8" ht="13.5">
      <c r="A11" s="15"/>
      <c r="B11" s="21"/>
      <c r="C11" s="20"/>
      <c r="D11" s="20"/>
      <c r="E11" s="20"/>
      <c r="F11" s="20"/>
      <c r="G11" s="22"/>
      <c r="H11" s="20"/>
    </row>
    <row r="12" spans="1:8" ht="14.25" thickBot="1">
      <c r="A12" s="23" t="s">
        <v>9</v>
      </c>
      <c r="B12" s="15"/>
      <c r="C12" s="20"/>
      <c r="D12" s="20"/>
      <c r="E12" s="20"/>
      <c r="F12" s="20"/>
      <c r="G12" s="20"/>
      <c r="H12" s="20"/>
    </row>
    <row r="13" spans="1:8" ht="13.5">
      <c r="A13" s="24" t="s">
        <v>10</v>
      </c>
      <c r="B13" s="25"/>
      <c r="C13" s="26" t="s">
        <v>11</v>
      </c>
      <c r="D13" s="26" t="s">
        <v>12</v>
      </c>
      <c r="E13" s="26" t="s">
        <v>13</v>
      </c>
      <c r="F13" s="26" t="s">
        <v>14</v>
      </c>
      <c r="G13" s="26" t="s">
        <v>15</v>
      </c>
      <c r="H13" s="26" t="s">
        <v>16</v>
      </c>
    </row>
    <row r="14" spans="1:8" ht="13.5">
      <c r="A14" s="27"/>
      <c r="B14" s="28"/>
      <c r="C14" s="29" t="s">
        <v>17</v>
      </c>
      <c r="D14" s="29" t="s">
        <v>18</v>
      </c>
      <c r="E14" s="30">
        <v>2010</v>
      </c>
      <c r="F14" s="31">
        <v>2011</v>
      </c>
      <c r="G14" s="31">
        <v>2012</v>
      </c>
      <c r="H14" s="31">
        <v>2013</v>
      </c>
    </row>
    <row r="15" spans="1:8" ht="13.5">
      <c r="A15" s="32" t="s">
        <v>19</v>
      </c>
      <c r="B15" s="33"/>
      <c r="C15" s="34" t="s">
        <v>20</v>
      </c>
      <c r="D15" s="29">
        <v>49598</v>
      </c>
      <c r="E15" s="35"/>
      <c r="F15" s="35">
        <v>215000</v>
      </c>
      <c r="G15" s="35">
        <f>+F15*1.05</f>
        <v>225750</v>
      </c>
      <c r="H15" s="35">
        <f>+G15*1.05</f>
        <v>237037.5</v>
      </c>
    </row>
    <row r="16" spans="1:8" ht="13.5">
      <c r="A16" s="32"/>
      <c r="B16" s="33"/>
      <c r="C16" s="34"/>
      <c r="D16" s="29"/>
      <c r="E16" s="35"/>
      <c r="F16" s="35"/>
      <c r="G16" s="35"/>
      <c r="H16" s="35"/>
    </row>
    <row r="17" spans="1:8" ht="14.25" thickBot="1">
      <c r="A17" s="36" t="s">
        <v>21</v>
      </c>
      <c r="B17" s="37"/>
      <c r="C17" s="38"/>
      <c r="D17" s="38"/>
      <c r="E17" s="39">
        <f>SUM(E15:E16)</f>
        <v>0</v>
      </c>
      <c r="F17" s="39">
        <f>SUM(F15:F16)</f>
        <v>215000</v>
      </c>
      <c r="G17" s="39">
        <f>SUM(G15:G16)</f>
        <v>225750</v>
      </c>
      <c r="H17" s="39">
        <f>SUM(H15:H16)</f>
        <v>237037.5</v>
      </c>
    </row>
    <row r="18" spans="1:8" ht="11.25" customHeight="1">
      <c r="A18" s="20"/>
      <c r="B18" s="20"/>
      <c r="C18" s="40"/>
      <c r="D18" s="40"/>
      <c r="E18" s="42"/>
      <c r="F18" s="42"/>
      <c r="G18" s="42"/>
      <c r="H18" s="42"/>
    </row>
    <row r="19" spans="1:8" ht="13.5">
      <c r="A19" s="20"/>
      <c r="B19" s="20"/>
      <c r="C19" s="40"/>
      <c r="D19" s="40"/>
      <c r="E19" s="41"/>
      <c r="F19" s="42"/>
      <c r="G19" s="42"/>
      <c r="H19" s="42"/>
    </row>
    <row r="20" spans="1:8" ht="14.25" thickBot="1">
      <c r="A20" s="43" t="s">
        <v>22</v>
      </c>
      <c r="B20" s="15"/>
      <c r="C20" s="44"/>
      <c r="D20" s="40"/>
      <c r="E20" s="20"/>
      <c r="F20" s="20"/>
      <c r="G20" s="20"/>
      <c r="H20" s="20"/>
    </row>
    <row r="21" spans="1:8" ht="13.5">
      <c r="A21" s="24" t="s">
        <v>10</v>
      </c>
      <c r="B21" s="25"/>
      <c r="C21" s="26" t="s">
        <v>11</v>
      </c>
      <c r="D21" s="26" t="s">
        <v>23</v>
      </c>
      <c r="E21" s="26" t="s">
        <v>13</v>
      </c>
      <c r="F21" s="26" t="s">
        <v>14</v>
      </c>
      <c r="G21" s="26" t="s">
        <v>15</v>
      </c>
      <c r="H21" s="26" t="s">
        <v>16</v>
      </c>
    </row>
    <row r="22" spans="1:8" ht="13.5">
      <c r="A22" s="27"/>
      <c r="B22" s="28"/>
      <c r="C22" s="29" t="s">
        <v>17</v>
      </c>
      <c r="D22" s="29" t="s">
        <v>18</v>
      </c>
      <c r="E22" s="30">
        <v>2010</v>
      </c>
      <c r="F22" s="31">
        <v>2011</v>
      </c>
      <c r="G22" s="31">
        <v>2012</v>
      </c>
      <c r="H22" s="31">
        <v>2013</v>
      </c>
    </row>
    <row r="23" spans="1:8" ht="13.5">
      <c r="A23" s="32" t="s">
        <v>19</v>
      </c>
      <c r="B23" s="28"/>
      <c r="C23" s="45">
        <v>1800</v>
      </c>
      <c r="D23" s="46" t="s">
        <v>24</v>
      </c>
      <c r="E23" s="47"/>
      <c r="F23" s="47">
        <v>215000</v>
      </c>
      <c r="G23" s="47">
        <v>237038</v>
      </c>
      <c r="H23" s="35">
        <v>248889</v>
      </c>
    </row>
    <row r="24" spans="1:8" ht="13.5">
      <c r="A24" s="65"/>
      <c r="B24" s="65"/>
      <c r="C24" s="66"/>
      <c r="D24" s="67"/>
      <c r="E24" s="68"/>
      <c r="F24" s="68"/>
      <c r="G24" s="68"/>
      <c r="H24" s="69"/>
    </row>
    <row r="25" spans="1:8" ht="14.25" thickBot="1">
      <c r="A25" s="48"/>
      <c r="B25" s="37" t="s">
        <v>25</v>
      </c>
      <c r="C25" s="49"/>
      <c r="D25" s="50"/>
      <c r="E25" s="39">
        <f>SUM(E23:E23)</f>
        <v>0</v>
      </c>
      <c r="F25" s="39">
        <f>SUM(F23:F23)</f>
        <v>215000</v>
      </c>
      <c r="G25" s="39">
        <f>SUM(G23:G23)</f>
        <v>237038</v>
      </c>
      <c r="H25" s="39">
        <f>SUM(H23:H23)</f>
        <v>248889</v>
      </c>
    </row>
    <row r="26" spans="1:8" ht="13.5">
      <c r="A26" s="20"/>
      <c r="B26" s="20"/>
      <c r="C26" s="20"/>
      <c r="D26" s="20"/>
      <c r="E26" s="41"/>
      <c r="F26" s="41"/>
      <c r="G26" s="41"/>
      <c r="H26" s="41"/>
    </row>
    <row r="27" spans="1:8" ht="14.25" thickBot="1">
      <c r="A27" s="43" t="s">
        <v>26</v>
      </c>
      <c r="B27" s="15"/>
      <c r="C27" s="15"/>
      <c r="D27" s="15"/>
      <c r="E27" s="20"/>
      <c r="F27" s="20"/>
      <c r="G27" s="20"/>
      <c r="H27" s="20"/>
    </row>
    <row r="28" spans="1:8" ht="13.5">
      <c r="A28" s="24"/>
      <c r="B28" s="25"/>
      <c r="C28" s="26" t="s">
        <v>11</v>
      </c>
      <c r="D28" s="26" t="s">
        <v>23</v>
      </c>
      <c r="E28" s="26" t="s">
        <v>13</v>
      </c>
      <c r="F28" s="26" t="s">
        <v>14</v>
      </c>
      <c r="G28" s="26" t="s">
        <v>15</v>
      </c>
      <c r="H28" s="51" t="s">
        <v>16</v>
      </c>
    </row>
    <row r="29" spans="1:8" ht="13.5">
      <c r="A29" s="27"/>
      <c r="B29" s="28"/>
      <c r="C29" s="29" t="s">
        <v>17</v>
      </c>
      <c r="D29" s="29" t="s">
        <v>18</v>
      </c>
      <c r="E29" s="30">
        <v>2010</v>
      </c>
      <c r="F29" s="31">
        <v>2011</v>
      </c>
      <c r="G29" s="31">
        <v>2012</v>
      </c>
      <c r="H29" s="52">
        <v>2013</v>
      </c>
    </row>
    <row r="30" spans="1:8" ht="13.5">
      <c r="A30" s="27" t="s">
        <v>27</v>
      </c>
      <c r="B30" s="28"/>
      <c r="C30" s="29">
        <v>1800</v>
      </c>
      <c r="D30" s="46" t="s">
        <v>24</v>
      </c>
      <c r="E30" s="53"/>
      <c r="F30" s="54">
        <v>97296</v>
      </c>
      <c r="G30" s="53">
        <f aca="true" t="shared" si="0" ref="G30:H35">+F30*1.05</f>
        <v>102160.8</v>
      </c>
      <c r="H30" s="55">
        <f t="shared" si="0"/>
        <v>107268.84000000001</v>
      </c>
    </row>
    <row r="31" spans="1:8" ht="13.5">
      <c r="A31" s="27" t="s">
        <v>28</v>
      </c>
      <c r="B31" s="28"/>
      <c r="C31" s="29">
        <v>1800</v>
      </c>
      <c r="D31" s="46" t="s">
        <v>24</v>
      </c>
      <c r="E31" s="53"/>
      <c r="F31" s="54">
        <v>47386</v>
      </c>
      <c r="G31" s="53">
        <f t="shared" si="0"/>
        <v>49755.3</v>
      </c>
      <c r="H31" s="55">
        <f t="shared" si="0"/>
        <v>52243.065</v>
      </c>
    </row>
    <row r="32" spans="1:8" ht="13.5">
      <c r="A32" s="27" t="s">
        <v>29</v>
      </c>
      <c r="B32" s="28"/>
      <c r="C32" s="29">
        <v>1800</v>
      </c>
      <c r="D32" s="46" t="s">
        <v>24</v>
      </c>
      <c r="E32" s="53"/>
      <c r="F32" s="54">
        <v>3202</v>
      </c>
      <c r="G32" s="53">
        <f t="shared" si="0"/>
        <v>3362.1000000000004</v>
      </c>
      <c r="H32" s="55">
        <f t="shared" si="0"/>
        <v>3530.2050000000004</v>
      </c>
    </row>
    <row r="33" spans="1:8" ht="13.5">
      <c r="A33" s="27" t="s">
        <v>30</v>
      </c>
      <c r="B33" s="28"/>
      <c r="C33" s="29">
        <v>1800</v>
      </c>
      <c r="D33" s="46" t="s">
        <v>24</v>
      </c>
      <c r="E33" s="53"/>
      <c r="F33" s="54">
        <v>2200</v>
      </c>
      <c r="G33" s="53">
        <f t="shared" si="0"/>
        <v>2310</v>
      </c>
      <c r="H33" s="55">
        <f t="shared" si="0"/>
        <v>2425.5</v>
      </c>
    </row>
    <row r="34" spans="1:8" ht="13.5">
      <c r="A34" s="27" t="s">
        <v>31</v>
      </c>
      <c r="B34" s="28"/>
      <c r="C34" s="29">
        <v>1800</v>
      </c>
      <c r="D34" s="46" t="s">
        <v>24</v>
      </c>
      <c r="E34" s="53"/>
      <c r="F34" s="54">
        <v>550</v>
      </c>
      <c r="G34" s="53">
        <f t="shared" si="0"/>
        <v>577.5</v>
      </c>
      <c r="H34" s="55">
        <f t="shared" si="0"/>
        <v>606.375</v>
      </c>
    </row>
    <row r="35" spans="1:8" ht="13.5">
      <c r="A35" s="27" t="s">
        <v>32</v>
      </c>
      <c r="B35" s="28"/>
      <c r="C35" s="29">
        <v>1800</v>
      </c>
      <c r="D35" s="46" t="s">
        <v>24</v>
      </c>
      <c r="E35" s="53"/>
      <c r="F35" s="54">
        <v>1000</v>
      </c>
      <c r="G35" s="53">
        <f t="shared" si="0"/>
        <v>1050</v>
      </c>
      <c r="H35" s="55">
        <f t="shared" si="0"/>
        <v>1102.5</v>
      </c>
    </row>
    <row r="36" spans="1:8" ht="13.5">
      <c r="A36" s="27" t="s">
        <v>33</v>
      </c>
      <c r="B36" s="28"/>
      <c r="C36" s="29">
        <v>1800</v>
      </c>
      <c r="D36" s="46" t="s">
        <v>24</v>
      </c>
      <c r="E36" s="53"/>
      <c r="F36" s="54">
        <v>63366</v>
      </c>
      <c r="G36" s="53">
        <v>70087</v>
      </c>
      <c r="H36" s="55">
        <v>73590</v>
      </c>
    </row>
    <row r="37" spans="1:8" ht="13.5">
      <c r="A37" s="27"/>
      <c r="B37" s="28"/>
      <c r="C37" s="29"/>
      <c r="D37" s="46"/>
      <c r="E37" s="53"/>
      <c r="F37" s="54"/>
      <c r="G37" s="53"/>
      <c r="H37" s="55"/>
    </row>
    <row r="38" spans="1:8" ht="13.5">
      <c r="A38" s="27"/>
      <c r="B38" s="28"/>
      <c r="C38" s="56"/>
      <c r="D38" s="57"/>
      <c r="E38" s="58"/>
      <c r="F38" s="58"/>
      <c r="G38" s="53"/>
      <c r="H38" s="55"/>
    </row>
    <row r="39" spans="1:8" ht="14.25" thickBot="1">
      <c r="A39" s="59"/>
      <c r="B39" s="60" t="s">
        <v>25</v>
      </c>
      <c r="C39" s="49"/>
      <c r="D39" s="50"/>
      <c r="E39" s="39">
        <f>SUM(E30:E38)</f>
        <v>0</v>
      </c>
      <c r="F39" s="39">
        <f>SUM(F30:F38)</f>
        <v>215000</v>
      </c>
      <c r="G39" s="39">
        <f>SUM(G30:G38)</f>
        <v>229302.7</v>
      </c>
      <c r="H39" s="61">
        <f>SUM(H30:H38)</f>
        <v>240766.48500000002</v>
      </c>
    </row>
    <row r="40" spans="1:8" ht="13.5">
      <c r="A40" s="62" t="s">
        <v>34</v>
      </c>
      <c r="B40" s="20"/>
      <c r="C40" s="20"/>
      <c r="D40" s="20"/>
      <c r="E40" s="41"/>
      <c r="F40" s="41"/>
      <c r="G40" s="41"/>
      <c r="H40" s="41"/>
    </row>
    <row r="42" ht="12.75">
      <c r="I42" s="63"/>
    </row>
    <row r="44" ht="12.75">
      <c r="I44" s="64"/>
    </row>
  </sheetData>
  <sheetProtection/>
  <printOptions horizontalCentered="1"/>
  <pageMargins left="0.33" right="0.34" top="0.41" bottom="0.58" header="0.24" footer="0.24"/>
  <pageSetup fitToHeight="1" fitToWidth="1" horizontalDpi="600" verticalDpi="600" orientation="landscape"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Allende, Angel</cp:lastModifiedBy>
  <cp:lastPrinted>2010-09-17T00:01:21Z</cp:lastPrinted>
  <dcterms:created xsi:type="dcterms:W3CDTF">1996-10-14T23:33:28Z</dcterms:created>
  <dcterms:modified xsi:type="dcterms:W3CDTF">2010-09-27T20:46:05Z</dcterms:modified>
  <cp:category/>
  <cp:version/>
  <cp:contentType/>
  <cp:contentStatus/>
</cp:coreProperties>
</file>