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30" windowWidth="18915" windowHeight="11535" activeTab="0"/>
  </bookViews>
  <sheets>
    <sheet name="10 - F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localSheetId="0" hidden="1">{"cxtransfer",#N/A,FALSE,"ReorgRevisted"}</definedName>
    <definedName name="Form3BB" hidden="1">{"cxtransfer",#N/A,FALSE,"ReorgRevisted"}</definedName>
    <definedName name="FourthQOO">#REF!</definedName>
    <definedName name="Other">#REF!</definedName>
    <definedName name="_xlnm.Print_Area" localSheetId="0">'10 - FN'!$A$1:$H$37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<sst xmlns="http://schemas.openxmlformats.org/spreadsheetml/2006/main" count="44" uniqueCount="29">
  <si>
    <t>FISCAL NOTE</t>
  </si>
  <si>
    <t>Title:  Additional Charge to OPD due to move of public defenders from various private agencies to King County</t>
  </si>
  <si>
    <t>Affected Agency and/or Agencies:  KCIT, OPD</t>
  </si>
  <si>
    <t>Note Prepared By:  Junko Keesecker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</si>
  <si>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</si>
  <si>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</si>
  <si>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</si>
  <si>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</si>
  <si>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</si>
  <si>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</si>
  <si>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</si>
  <si>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</si>
  <si>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</si>
  <si>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</si>
  <si>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</si>
  <si>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</si>
  <si>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KCIT</t>
  </si>
  <si>
    <t>Various</t>
  </si>
  <si>
    <t>KCIT (Setup Cost)</t>
  </si>
  <si>
    <t xml:space="preserve">TOTAL </t>
  </si>
  <si>
    <t>Expenditures from:</t>
  </si>
  <si>
    <t>Department</t>
  </si>
  <si>
    <t>TOTAL</t>
  </si>
  <si>
    <t>Expenditures by Categories</t>
  </si>
  <si>
    <t>KCIT: 53210 Misc services (Setup Cost)</t>
  </si>
  <si>
    <t>KCIT: 53210 Misc services (On-going)</t>
  </si>
  <si>
    <t>Assumptions:</t>
  </si>
  <si>
    <t>Ordinance/Motion:  1st Quarter Omnibus Supplemental 2013</t>
  </si>
  <si>
    <t>Note Reviewed By:   John Walsh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</si>
</sst>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1" fillId="0" borderId="0" xfId="20" applyNumberFormat="1">
      <alignment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165" fontId="2" fillId="0" borderId="39" xfId="18" applyNumberFormat="1" applyFont="1" applyBorder="1"/>
    <xf numFmtId="165" fontId="7" fillId="0" borderId="40" xfId="18" applyNumberFormat="1" applyFont="1" applyBorder="1" applyAlignment="1">
      <alignment horizontal="center"/>
    </xf>
    <xf numFmtId="165" fontId="7" fillId="0" borderId="41" xfId="18" applyNumberFormat="1" applyFont="1" applyBorder="1" applyAlignment="1">
      <alignment horizontal="center"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20% - Accent1 2" xfId="21"/>
    <cellStyle name="20% - Accent1 3" xfId="22"/>
    <cellStyle name="20% - Accent2 2" xfId="23"/>
    <cellStyle name="20% - Accent2 3" xfId="24"/>
    <cellStyle name="20% - Accent3 2" xfId="25"/>
    <cellStyle name="20% - Accent3 3" xfId="26"/>
    <cellStyle name="20% - Accent4 2" xfId="27"/>
    <cellStyle name="20% - Accent4 3" xfId="28"/>
    <cellStyle name="20% - Accent5 2" xfId="29"/>
    <cellStyle name="20% - Accent5 3" xfId="30"/>
    <cellStyle name="20% - Accent6 2" xfId="31"/>
    <cellStyle name="20% - Accent6 3" xfId="32"/>
    <cellStyle name="40% - Accent1 2" xfId="33"/>
    <cellStyle name="40% - Accent1 3" xfId="34"/>
    <cellStyle name="40% - Accent2 2" xfId="35"/>
    <cellStyle name="40% - Accent2 3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5 3" xfId="42"/>
    <cellStyle name="40% - Accent6 2" xfId="43"/>
    <cellStyle name="40% - Accent6 3" xfId="44"/>
    <cellStyle name="60% - Accent1 2" xfId="45"/>
    <cellStyle name="60% - Accent1 3" xfId="46"/>
    <cellStyle name="60% - Accent2 2" xfId="47"/>
    <cellStyle name="60% - Accent2 3" xfId="48"/>
    <cellStyle name="60% - Accent3 2" xfId="49"/>
    <cellStyle name="60% - Accent3 3" xfId="50"/>
    <cellStyle name="60% - Accent4 2" xfId="51"/>
    <cellStyle name="60% - Accent4 3" xfId="52"/>
    <cellStyle name="60% - Accent5 2" xfId="53"/>
    <cellStyle name="60% - Accent5 3" xfId="54"/>
    <cellStyle name="60% - Accent6 2" xfId="55"/>
    <cellStyle name="60% - Accent6 3" xfId="56"/>
    <cellStyle name="8pt bold" xfId="57"/>
    <cellStyle name="8pt bold comma" xfId="58"/>
    <cellStyle name="8pt bold red" xfId="59"/>
    <cellStyle name="8pt bold red 2" xfId="60"/>
    <cellStyle name="8pt bold red 3" xfId="61"/>
    <cellStyle name="Accent1 2" xfId="62"/>
    <cellStyle name="Accent1 3" xfId="63"/>
    <cellStyle name="Accent2 2" xfId="64"/>
    <cellStyle name="Accent2 3" xfId="65"/>
    <cellStyle name="Accent3 2" xfId="66"/>
    <cellStyle name="Accent3 3" xfId="67"/>
    <cellStyle name="Accent4 2" xfId="68"/>
    <cellStyle name="Accent4 3" xfId="69"/>
    <cellStyle name="Accent5 2" xfId="70"/>
    <cellStyle name="Accent5 3" xfId="71"/>
    <cellStyle name="Accent6 2" xfId="72"/>
    <cellStyle name="Accent6 3" xfId="73"/>
    <cellStyle name="Account" xfId="74"/>
    <cellStyle name="Account 2" xfId="75"/>
    <cellStyle name="Account 3" xfId="76"/>
    <cellStyle name="Account 4" xfId="77"/>
    <cellStyle name="arial 9" xfId="78"/>
    <cellStyle name="arial 9 2" xfId="79"/>
    <cellStyle name="arial 9 3" xfId="80"/>
    <cellStyle name="Bad 2" xfId="81"/>
    <cellStyle name="Bad 3" xfId="82"/>
    <cellStyle name="BLACK ITAL" xfId="83"/>
    <cellStyle name="Calculation 2" xfId="84"/>
    <cellStyle name="Calculation 3" xfId="85"/>
    <cellStyle name="Check Cell 2" xfId="86"/>
    <cellStyle name="Check Cell 3" xfId="87"/>
    <cellStyle name="Comma 10" xfId="88"/>
    <cellStyle name="Comma 13" xfId="89"/>
    <cellStyle name="Comma 13 2" xfId="90"/>
    <cellStyle name="Comma 14" xfId="91"/>
    <cellStyle name="Comma 14 2" xfId="92"/>
    <cellStyle name="Comma 15" xfId="93"/>
    <cellStyle name="Comma 15 2" xfId="94"/>
    <cellStyle name="Comma 16" xfId="95"/>
    <cellStyle name="Comma 16 2" xfId="96"/>
    <cellStyle name="Comma 17" xfId="97"/>
    <cellStyle name="Comma 17 2" xfId="98"/>
    <cellStyle name="Comma 18" xfId="99"/>
    <cellStyle name="Comma 18 2" xfId="100"/>
    <cellStyle name="Comma 19" xfId="101"/>
    <cellStyle name="Comma 19 2" xfId="102"/>
    <cellStyle name="Comma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A8" sqref="A8"/>
    </sheetView>
  </sheetViews>
  <sheetFormatPr defaultColWidth="9.140625" defaultRowHeight="12.75"/>
  <cols>
    <col min="1" max="1" width="16.00390625" style="5" customWidth="1"/>
    <col min="2" max="2" width="14.42187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27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28</v>
      </c>
      <c r="B7" s="20"/>
      <c r="C7" s="20"/>
      <c r="D7" s="20"/>
      <c r="E7" s="20"/>
      <c r="F7" s="20" t="s">
        <v>4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7"/>
      <c r="C10" s="22"/>
      <c r="D10" s="22"/>
      <c r="E10" s="22"/>
      <c r="F10" s="22"/>
      <c r="G10" s="22"/>
      <c r="H10" s="22"/>
    </row>
    <row r="11" spans="1:8" ht="38.25" customHeight="1">
      <c r="A11" s="24" t="s">
        <v>7</v>
      </c>
      <c r="B11" s="25"/>
      <c r="C11" s="26" t="s">
        <v>8</v>
      </c>
      <c r="D11" s="26" t="s">
        <v>9</v>
      </c>
      <c r="E11" s="27" t="s">
        <v>10</v>
      </c>
      <c r="F11" s="27" t="s">
        <v>11</v>
      </c>
      <c r="G11" s="28" t="s">
        <v>12</v>
      </c>
      <c r="H11" s="29" t="s">
        <v>13</v>
      </c>
    </row>
    <row r="12" spans="1:8" ht="18" customHeight="1">
      <c r="A12" s="30"/>
      <c r="B12" s="31"/>
      <c r="C12" s="32" t="s">
        <v>14</v>
      </c>
      <c r="D12" s="32" t="s">
        <v>15</v>
      </c>
      <c r="E12" s="33"/>
      <c r="F12" s="33"/>
      <c r="G12" s="34"/>
      <c r="H12" s="35"/>
    </row>
    <row r="13" spans="1:8" ht="30" customHeight="1">
      <c r="A13" s="30" t="s">
        <v>16</v>
      </c>
      <c r="B13" s="31"/>
      <c r="C13" s="36">
        <v>5531</v>
      </c>
      <c r="D13" s="37" t="s">
        <v>17</v>
      </c>
      <c r="E13" s="38">
        <f>E21</f>
        <v>981400.746248428</v>
      </c>
      <c r="F13" s="38">
        <f aca="true" t="shared" si="0" ref="F13:H13">F21</f>
        <v>2130178.3833855013</v>
      </c>
      <c r="G13" s="39">
        <f t="shared" si="0"/>
        <v>2194083.7348870663</v>
      </c>
      <c r="H13" s="40">
        <f t="shared" si="0"/>
        <v>2259906.246933678</v>
      </c>
    </row>
    <row r="14" spans="1:8" ht="18" customHeight="1">
      <c r="A14" s="30" t="s">
        <v>18</v>
      </c>
      <c r="B14" s="31"/>
      <c r="C14" s="36">
        <v>5531</v>
      </c>
      <c r="D14" s="37" t="s">
        <v>17</v>
      </c>
      <c r="E14" s="38">
        <f>E22</f>
        <v>779201.5811923653</v>
      </c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19</v>
      </c>
      <c r="C16" s="47"/>
      <c r="D16" s="47"/>
      <c r="E16" s="48">
        <f>SUM(E12:E15)</f>
        <v>1760602.3274407932</v>
      </c>
      <c r="F16" s="48">
        <f aca="true" t="shared" si="1" ref="F16:H16">SUM(F12:F15)</f>
        <v>2130178.3833855013</v>
      </c>
      <c r="G16" s="48">
        <f t="shared" si="1"/>
        <v>2194083.7348870663</v>
      </c>
      <c r="H16" s="49">
        <f t="shared" si="1"/>
        <v>2259906.246933678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20</v>
      </c>
      <c r="B18" s="17"/>
      <c r="C18" s="17"/>
      <c r="D18" s="22"/>
      <c r="E18" s="22"/>
      <c r="F18" s="22"/>
      <c r="G18" s="22"/>
      <c r="H18" s="22"/>
    </row>
    <row r="19" spans="1:8" ht="45" customHeight="1">
      <c r="A19" s="24" t="s">
        <v>7</v>
      </c>
      <c r="B19" s="25"/>
      <c r="C19" s="26" t="s">
        <v>8</v>
      </c>
      <c r="D19" s="26" t="s">
        <v>21</v>
      </c>
      <c r="E19" s="27" t="s">
        <v>10</v>
      </c>
      <c r="F19" s="27" t="s">
        <v>11</v>
      </c>
      <c r="G19" s="28" t="s">
        <v>12</v>
      </c>
      <c r="H19" s="29" t="s">
        <v>13</v>
      </c>
    </row>
    <row r="20" spans="1:8" ht="18" customHeight="1">
      <c r="A20" s="30"/>
      <c r="B20" s="52"/>
      <c r="C20" s="32" t="s">
        <v>14</v>
      </c>
      <c r="D20" s="32"/>
      <c r="E20" s="33"/>
      <c r="F20" s="33"/>
      <c r="G20" s="34"/>
      <c r="H20" s="35"/>
    </row>
    <row r="21" spans="1:9" ht="18" customHeight="1">
      <c r="A21" s="30" t="s">
        <v>16</v>
      </c>
      <c r="B21" s="52"/>
      <c r="C21" s="36">
        <v>5531</v>
      </c>
      <c r="D21" s="53">
        <v>432</v>
      </c>
      <c r="E21" s="42">
        <f>E29</f>
        <v>981400.746248428</v>
      </c>
      <c r="F21" s="38">
        <f aca="true" t="shared" si="2" ref="F21:H21">F29</f>
        <v>2130178.3833855013</v>
      </c>
      <c r="G21" s="39">
        <f t="shared" si="2"/>
        <v>2194083.7348870663</v>
      </c>
      <c r="H21" s="40">
        <f t="shared" si="2"/>
        <v>2259906.246933678</v>
      </c>
      <c r="I21" s="54"/>
    </row>
    <row r="22" spans="1:9" ht="18" customHeight="1">
      <c r="A22" s="30" t="s">
        <v>18</v>
      </c>
      <c r="B22" s="52"/>
      <c r="C22" s="36">
        <v>5531</v>
      </c>
      <c r="D22" s="53">
        <v>432</v>
      </c>
      <c r="E22" s="42">
        <f>E28</f>
        <v>779201.5811923653</v>
      </c>
      <c r="F22" s="38"/>
      <c r="G22" s="39"/>
      <c r="H22" s="40"/>
      <c r="I22" s="54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22</v>
      </c>
      <c r="C24" s="47"/>
      <c r="D24" s="47"/>
      <c r="E24" s="48">
        <f>SUM(E20:E23)</f>
        <v>1760602.3274407932</v>
      </c>
      <c r="F24" s="48">
        <f>SUM(F20:F23)</f>
        <v>2130178.3833855013</v>
      </c>
      <c r="G24" s="48">
        <f>SUM(G20:G23)</f>
        <v>2194083.7348870663</v>
      </c>
      <c r="H24" s="49">
        <f>SUM(H20:H23)</f>
        <v>2259906.246933678</v>
      </c>
      <c r="I24" s="55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23</v>
      </c>
      <c r="B26" s="17"/>
      <c r="C26" s="17"/>
      <c r="D26" s="17"/>
      <c r="E26" s="22"/>
      <c r="F26" s="22"/>
      <c r="G26" s="22"/>
      <c r="H26" s="22"/>
    </row>
    <row r="27" spans="1:10" ht="39" customHeight="1">
      <c r="A27" s="24"/>
      <c r="B27" s="25"/>
      <c r="C27" s="56"/>
      <c r="D27" s="57"/>
      <c r="E27" s="27" t="s">
        <v>10</v>
      </c>
      <c r="F27" s="27" t="s">
        <v>11</v>
      </c>
      <c r="G27" s="28" t="s">
        <v>12</v>
      </c>
      <c r="H27" s="29" t="s">
        <v>13</v>
      </c>
      <c r="I27" s="58"/>
      <c r="J27" s="58"/>
    </row>
    <row r="28" spans="1:8" ht="18" customHeight="1">
      <c r="A28" s="59" t="s">
        <v>24</v>
      </c>
      <c r="B28" s="60"/>
      <c r="C28" s="60"/>
      <c r="D28" s="61"/>
      <c r="E28" s="62">
        <v>779201.5811923653</v>
      </c>
      <c r="F28" s="62"/>
      <c r="G28" s="63"/>
      <c r="H28" s="64"/>
    </row>
    <row r="29" spans="1:8" ht="18" customHeight="1">
      <c r="A29" s="59" t="s">
        <v>25</v>
      </c>
      <c r="B29" s="60"/>
      <c r="C29" s="60"/>
      <c r="D29" s="61"/>
      <c r="E29" s="62">
        <v>981400.746248428</v>
      </c>
      <c r="F29" s="62">
        <v>2130178.3833855013</v>
      </c>
      <c r="G29" s="63">
        <f>F29*1.03</f>
        <v>2194083.7348870663</v>
      </c>
      <c r="H29" s="64">
        <f>G29*1.03</f>
        <v>2259906.246933678</v>
      </c>
    </row>
    <row r="30" spans="1:8" ht="18" customHeight="1">
      <c r="A30" s="59"/>
      <c r="B30" s="60"/>
      <c r="C30" s="60"/>
      <c r="D30" s="61"/>
      <c r="E30" s="62"/>
      <c r="F30" s="65"/>
      <c r="G30" s="66"/>
      <c r="H30" s="67"/>
    </row>
    <row r="31" spans="1:10" ht="18" customHeight="1" thickBot="1">
      <c r="A31" s="45" t="s">
        <v>22</v>
      </c>
      <c r="B31" s="46"/>
      <c r="C31" s="46"/>
      <c r="D31" s="68"/>
      <c r="E31" s="48">
        <f>SUM(E28:E30)</f>
        <v>1760602.3274407932</v>
      </c>
      <c r="F31" s="48">
        <f>SUM(F28:F30)</f>
        <v>2130178.3833855013</v>
      </c>
      <c r="G31" s="48">
        <f>SUM(G28:G30)</f>
        <v>2194083.7348870663</v>
      </c>
      <c r="H31" s="49">
        <f>SUM(H28:H30)</f>
        <v>2259906.246933678</v>
      </c>
      <c r="I31" s="54"/>
      <c r="J31" s="54"/>
    </row>
    <row r="32" spans="1:10" ht="18" customHeight="1">
      <c r="A32" s="22" t="s">
        <v>26</v>
      </c>
      <c r="B32" s="22"/>
      <c r="C32" s="22"/>
      <c r="D32" s="22"/>
      <c r="E32" s="50"/>
      <c r="F32" s="50"/>
      <c r="G32" s="50"/>
      <c r="H32" s="50"/>
      <c r="I32" s="54"/>
      <c r="J32" s="54"/>
    </row>
    <row r="33" spans="1:10" ht="13.5">
      <c r="A33" s="22"/>
      <c r="C33" s="22"/>
      <c r="D33" s="22"/>
      <c r="E33" s="50"/>
      <c r="F33" s="50"/>
      <c r="G33" s="50"/>
      <c r="H33" s="50"/>
      <c r="I33" s="54"/>
      <c r="J33" s="54"/>
    </row>
    <row r="34" spans="1:10" ht="13.5">
      <c r="A34" s="22"/>
      <c r="C34" s="22"/>
      <c r="D34" s="22"/>
      <c r="E34" s="50"/>
      <c r="F34" s="50"/>
      <c r="G34" s="50"/>
      <c r="H34" s="50"/>
      <c r="I34" s="54"/>
      <c r="J34" s="54"/>
    </row>
    <row r="35" spans="1:8" ht="13.5">
      <c r="A35" s="22"/>
      <c r="C35" s="22"/>
      <c r="D35" s="22"/>
      <c r="E35" s="22"/>
      <c r="F35" s="22"/>
      <c r="G35" s="22"/>
      <c r="H35" s="22"/>
    </row>
    <row r="36" spans="1:8" ht="13.5">
      <c r="A36" s="69"/>
      <c r="B36" s="22"/>
      <c r="C36" s="22"/>
      <c r="D36" s="22"/>
      <c r="E36" s="50"/>
      <c r="F36" s="50"/>
      <c r="G36" s="50"/>
      <c r="H36" s="50"/>
    </row>
    <row r="37" ht="12.75">
      <c r="A37" s="70"/>
    </row>
    <row r="38" ht="12.75">
      <c r="A38" s="71"/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Walsh</cp:lastModifiedBy>
  <dcterms:created xsi:type="dcterms:W3CDTF">2013-05-10T21:17:01Z</dcterms:created>
  <dcterms:modified xsi:type="dcterms:W3CDTF">2013-05-17T17:46:16Z</dcterms:modified>
  <cp:category/>
  <cp:version/>
  <cp:contentType/>
  <cp:contentStatus/>
</cp:coreProperties>
</file>