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<sst xmlns="http://schemas.openxmlformats.org/spreadsheetml/2006/main" count="57" uniqueCount="45">
  <si>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</si>
  <si>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</si>
  <si>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</si>
  <si>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</si>
  <si>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</si>
  <si>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</si>
  <si>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</si>
  <si>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</si>
  <si>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</si>
  <si>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</si>
  <si>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</si>
  <si>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</si>
  <si>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</si>
  <si>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</si>
  <si>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</si>
  <si>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</si>
  <si>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</si>
  <si>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</si>
  <si>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</si>
  <si>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 John Amos</t>
  </si>
  <si>
    <t>CX Fund Balance Reserve for</t>
  </si>
  <si>
    <t>DCHS</t>
  </si>
  <si>
    <t>CX/ DCHS/ Office of Public Def</t>
  </si>
  <si>
    <t>CX / PAO</t>
  </si>
  <si>
    <t>PAO</t>
  </si>
  <si>
    <t>CX / Superior Court</t>
  </si>
  <si>
    <t>SupCt</t>
  </si>
  <si>
    <t>CX / Judicial Admin</t>
  </si>
  <si>
    <t>DJA</t>
  </si>
  <si>
    <t>Salaries and Benefits</t>
  </si>
  <si>
    <t>Contract Payments</t>
  </si>
  <si>
    <t>Materials and Supplies</t>
  </si>
  <si>
    <t xml:space="preserve">estimate assumes that these cases will comprise the main body of work in  their office.  OPD has identified an </t>
  </si>
  <si>
    <t>additional 13 defendants that are not in custody but are on probation that they have included in the list they will contact</t>
  </si>
  <si>
    <t>The Superior Court and DJA assume that 29 trials on average will last 3 weeks with one week of pre trial preparation.</t>
  </si>
  <si>
    <t>DJAD and the Sherrif have indentified costs associated with the Andress cases, however additional appropriation authority will not</t>
  </si>
  <si>
    <t xml:space="preserve">be proposed until we begin to gain some experience with the flow of defendants between the prisons and county jail and the </t>
  </si>
  <si>
    <t>PAO requests for investigation about cases that are under the King County Sheriffs jurisdiction.</t>
  </si>
  <si>
    <t>Expenditure projections are based on the assumption that  there are 99 defendants currently in prison.  The PAO</t>
  </si>
  <si>
    <t>Affected Agency and/or Agencies:   DCHS/OPD, PAO, Sup Crt, DJA</t>
  </si>
  <si>
    <t xml:space="preserve">to begin the process.   The request funds only half of OPD's request for Expert Witnesses.  Actual experience </t>
  </si>
  <si>
    <t>and demand for expert witnesses will be monitered to determine if additional need is necessary.</t>
  </si>
  <si>
    <t>Andress Cases Reserve</t>
  </si>
  <si>
    <t>Note Reviewed By:   James Walsh</t>
  </si>
  <si>
    <t xml:space="preserve">Title:     January Special Corrections Supplemetal  Andress Case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</si>
</sst>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0"/>
    </font>
    <font>
      <sz val="8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67" fontId="9" fillId="0" borderId="10" xfId="15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27">
      <selection activeCell="A5" sqref="A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44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43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6</v>
      </c>
      <c r="F11" s="38" t="s">
        <v>7</v>
      </c>
      <c r="G11" s="39" t="s">
        <v>8</v>
      </c>
      <c r="H11" s="40" t="s">
        <v>9</v>
      </c>
    </row>
    <row r="12" spans="1:8" ht="18" customHeight="1">
      <c r="A12" s="41"/>
      <c r="B12" s="20"/>
      <c r="C12" s="21" t="s">
        <v>10</v>
      </c>
      <c r="D12" s="21" t="s">
        <v>11</v>
      </c>
      <c r="E12" s="61"/>
      <c r="F12" s="61"/>
      <c r="G12" s="62"/>
      <c r="H12" s="63"/>
    </row>
    <row r="13" spans="1:8" ht="18" customHeight="1">
      <c r="A13" s="41" t="s">
        <v>20</v>
      </c>
      <c r="B13" s="20"/>
      <c r="C13" s="24"/>
      <c r="D13" s="21"/>
      <c r="E13" s="23"/>
      <c r="F13" s="23"/>
      <c r="G13" s="34"/>
      <c r="H13" s="42">
        <f>G13*1.03</f>
        <v>0</v>
      </c>
    </row>
    <row r="14" spans="1:8" ht="18" customHeight="1">
      <c r="A14" s="41" t="s">
        <v>42</v>
      </c>
      <c r="B14" s="20"/>
      <c r="C14" s="24">
        <v>10</v>
      </c>
      <c r="D14" s="21"/>
      <c r="E14" s="23">
        <v>3417833</v>
      </c>
      <c r="F14" s="23">
        <v>0</v>
      </c>
      <c r="G14" s="34">
        <v>0</v>
      </c>
      <c r="H14" s="42">
        <f>G14*1.03</f>
        <v>0</v>
      </c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12</v>
      </c>
      <c r="C16" s="46"/>
      <c r="D16" s="46"/>
      <c r="E16" s="64">
        <f>E13+E14</f>
        <v>3417833</v>
      </c>
      <c r="F16" s="64">
        <f>F13+F14</f>
        <v>0</v>
      </c>
      <c r="G16" s="64">
        <f>G13+G14</f>
        <v>0</v>
      </c>
      <c r="H16" s="65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3</v>
      </c>
      <c r="B19" s="37"/>
      <c r="C19" s="38" t="s">
        <v>4</v>
      </c>
      <c r="D19" s="38" t="s">
        <v>14</v>
      </c>
      <c r="E19" s="38" t="s">
        <v>6</v>
      </c>
      <c r="F19" s="38" t="s">
        <v>7</v>
      </c>
      <c r="G19" s="39" t="s">
        <v>8</v>
      </c>
      <c r="H19" s="40" t="s">
        <v>9</v>
      </c>
    </row>
    <row r="20" spans="1:8" ht="18" customHeight="1">
      <c r="A20" s="41"/>
      <c r="B20" s="27"/>
      <c r="C20" s="21" t="s">
        <v>10</v>
      </c>
      <c r="D20" s="21"/>
      <c r="E20" s="61"/>
      <c r="F20" s="61"/>
      <c r="G20" s="62"/>
      <c r="H20" s="63"/>
    </row>
    <row r="21" spans="1:8" ht="18" customHeight="1">
      <c r="A21" s="41" t="s">
        <v>22</v>
      </c>
      <c r="B21" s="27"/>
      <c r="C21" s="24">
        <v>10</v>
      </c>
      <c r="D21" s="21" t="s">
        <v>21</v>
      </c>
      <c r="E21" s="23">
        <v>1581214</v>
      </c>
      <c r="F21" s="23">
        <v>0</v>
      </c>
      <c r="G21" s="34">
        <v>0</v>
      </c>
      <c r="H21" s="42">
        <f>G21*1.03</f>
        <v>0</v>
      </c>
    </row>
    <row r="22" spans="1:8" ht="18" customHeight="1">
      <c r="A22" s="41" t="s">
        <v>23</v>
      </c>
      <c r="B22" s="27"/>
      <c r="C22" s="24">
        <v>10</v>
      </c>
      <c r="D22" s="21" t="s">
        <v>24</v>
      </c>
      <c r="E22" s="25">
        <v>1157363</v>
      </c>
      <c r="F22" s="23">
        <v>0</v>
      </c>
      <c r="G22" s="34"/>
      <c r="H22" s="42"/>
    </row>
    <row r="23" spans="1:8" ht="18" customHeight="1">
      <c r="A23" s="41" t="s">
        <v>25</v>
      </c>
      <c r="B23" s="27"/>
      <c r="C23" s="24">
        <v>10</v>
      </c>
      <c r="D23" s="21" t="s">
        <v>26</v>
      </c>
      <c r="E23" s="25">
        <v>525073</v>
      </c>
      <c r="F23" s="23">
        <v>0</v>
      </c>
      <c r="G23" s="34"/>
      <c r="H23" s="42"/>
    </row>
    <row r="24" spans="1:8" ht="18" customHeight="1">
      <c r="A24" s="41" t="s">
        <v>27</v>
      </c>
      <c r="B24" s="27"/>
      <c r="C24" s="24">
        <v>10</v>
      </c>
      <c r="D24" s="21" t="s">
        <v>28</v>
      </c>
      <c r="E24" s="25">
        <v>154183</v>
      </c>
      <c r="F24" s="23"/>
      <c r="G24" s="34"/>
      <c r="H24" s="42"/>
    </row>
    <row r="25" spans="1:8" ht="18" customHeight="1">
      <c r="A25" s="41"/>
      <c r="B25" s="27"/>
      <c r="C25" s="22"/>
      <c r="D25" s="22"/>
      <c r="E25" s="23"/>
      <c r="F25" s="23"/>
      <c r="G25" s="34"/>
      <c r="H25" s="42"/>
    </row>
    <row r="26" spans="1:9" ht="18" customHeight="1" thickBot="1">
      <c r="A26" s="44"/>
      <c r="B26" s="45" t="s">
        <v>15</v>
      </c>
      <c r="C26" s="46"/>
      <c r="D26" s="46"/>
      <c r="E26" s="64">
        <f>+E24+E23+E22+E21</f>
        <v>3417833</v>
      </c>
      <c r="F26" s="64">
        <f>F21+F22</f>
        <v>0</v>
      </c>
      <c r="G26" s="64">
        <f>G21+G22</f>
        <v>0</v>
      </c>
      <c r="H26" s="65">
        <f>H21+H22</f>
        <v>0</v>
      </c>
      <c r="I26" s="60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0" t="s">
        <v>16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6"/>
      <c r="B29" s="37"/>
      <c r="C29" s="47"/>
      <c r="D29" s="48"/>
      <c r="E29" s="38" t="s">
        <v>6</v>
      </c>
      <c r="F29" s="38" t="s">
        <v>7</v>
      </c>
      <c r="G29" s="39" t="s">
        <v>8</v>
      </c>
      <c r="H29" s="40" t="s">
        <v>9</v>
      </c>
      <c r="I29" s="30"/>
      <c r="J29" s="30"/>
    </row>
    <row r="30" spans="1:10" ht="18" customHeight="1">
      <c r="A30" s="41" t="s">
        <v>29</v>
      </c>
      <c r="B30" s="20"/>
      <c r="C30" s="28"/>
      <c r="D30" s="29"/>
      <c r="E30" s="66">
        <v>1321188</v>
      </c>
      <c r="F30" s="61"/>
      <c r="G30" s="62"/>
      <c r="H30" s="63"/>
      <c r="I30" s="30"/>
      <c r="J30" s="30"/>
    </row>
    <row r="31" spans="1:10" ht="18" customHeight="1">
      <c r="A31" s="41" t="s">
        <v>30</v>
      </c>
      <c r="B31" s="20"/>
      <c r="C31" s="20"/>
      <c r="D31" s="27"/>
      <c r="E31" s="23">
        <v>2017643</v>
      </c>
      <c r="F31" s="23"/>
      <c r="G31" s="34"/>
      <c r="H31" s="42"/>
      <c r="I31" s="31"/>
      <c r="J31" s="31"/>
    </row>
    <row r="32" spans="1:10" ht="18" customHeight="1">
      <c r="A32" s="41" t="s">
        <v>31</v>
      </c>
      <c r="B32" s="20"/>
      <c r="C32" s="20"/>
      <c r="D32" s="27"/>
      <c r="E32" s="23">
        <v>79000</v>
      </c>
      <c r="F32" s="23"/>
      <c r="G32" s="34"/>
      <c r="H32" s="42"/>
      <c r="I32" s="31"/>
      <c r="J32" s="31"/>
    </row>
    <row r="33" spans="1:8" ht="18" customHeight="1">
      <c r="A33" s="41"/>
      <c r="B33" s="20"/>
      <c r="C33" s="20"/>
      <c r="D33" s="27"/>
      <c r="E33" s="59"/>
      <c r="F33" s="23"/>
      <c r="G33" s="34"/>
      <c r="H33" s="42"/>
    </row>
    <row r="34" spans="1:8" ht="18" customHeight="1">
      <c r="A34" s="53"/>
      <c r="B34" s="54"/>
      <c r="C34" s="54"/>
      <c r="D34" s="55"/>
      <c r="E34" s="56"/>
      <c r="F34" s="56"/>
      <c r="G34" s="57"/>
      <c r="H34" s="58"/>
    </row>
    <row r="35" spans="1:10" ht="18" customHeight="1" thickBot="1">
      <c r="A35" s="44" t="s">
        <v>15</v>
      </c>
      <c r="B35" s="45"/>
      <c r="C35" s="45"/>
      <c r="D35" s="49"/>
      <c r="E35" s="64">
        <f>SUM(E30:E34)</f>
        <v>3417831</v>
      </c>
      <c r="F35" s="64">
        <f>F31+F32+F33</f>
        <v>0</v>
      </c>
      <c r="G35" s="64">
        <f>G31+G32+G33</f>
        <v>0</v>
      </c>
      <c r="H35" s="65">
        <f>H31+H32+H33</f>
        <v>0</v>
      </c>
      <c r="I35" s="32"/>
      <c r="J35" s="32"/>
    </row>
    <row r="36" spans="1:10" ht="18" customHeight="1">
      <c r="A36" s="19" t="s">
        <v>17</v>
      </c>
      <c r="B36" s="19"/>
      <c r="C36" s="19"/>
      <c r="D36" s="19"/>
      <c r="E36" s="26"/>
      <c r="F36" s="26"/>
      <c r="G36" s="26"/>
      <c r="H36" s="26"/>
      <c r="I36" s="32"/>
      <c r="J36" s="32"/>
    </row>
    <row r="37" spans="1:10" ht="13.5">
      <c r="A37" s="19" t="s">
        <v>38</v>
      </c>
      <c r="C37" s="19"/>
      <c r="D37" s="19"/>
      <c r="E37" s="26"/>
      <c r="F37" s="26"/>
      <c r="G37" s="26"/>
      <c r="H37" s="26"/>
      <c r="I37" s="32"/>
      <c r="J37" s="32"/>
    </row>
    <row r="38" spans="1:10" ht="13.5">
      <c r="A38" s="19" t="s">
        <v>32</v>
      </c>
      <c r="C38" s="19"/>
      <c r="D38" s="19"/>
      <c r="E38" s="26"/>
      <c r="F38" s="26"/>
      <c r="G38" s="26"/>
      <c r="H38" s="26"/>
      <c r="I38" s="32"/>
      <c r="J38" s="32"/>
    </row>
    <row r="39" spans="1:8" ht="13.5">
      <c r="A39" s="19" t="s">
        <v>33</v>
      </c>
      <c r="C39" s="19"/>
      <c r="D39" s="19"/>
      <c r="E39" s="19"/>
      <c r="F39" s="19"/>
      <c r="G39" s="19"/>
      <c r="H39" s="19"/>
    </row>
    <row r="40" spans="1:8" ht="13.5">
      <c r="A40" s="19" t="s">
        <v>40</v>
      </c>
      <c r="B40" s="19"/>
      <c r="C40" s="19"/>
      <c r="D40" s="19"/>
      <c r="E40" s="26"/>
      <c r="F40" s="26"/>
      <c r="G40" s="26"/>
      <c r="H40" s="26"/>
    </row>
    <row r="41" spans="1:8" ht="13.5">
      <c r="A41" s="19" t="s">
        <v>41</v>
      </c>
      <c r="B41" s="19"/>
      <c r="C41" s="19"/>
      <c r="D41" s="19"/>
      <c r="E41" s="26"/>
      <c r="F41" s="26"/>
      <c r="G41" s="26"/>
      <c r="H41" s="26"/>
    </row>
    <row r="42" ht="13.5">
      <c r="A42" s="19"/>
    </row>
    <row r="43" ht="13.5">
      <c r="A43" s="19" t="s">
        <v>34</v>
      </c>
    </row>
    <row r="44" ht="13.5">
      <c r="A44" s="67"/>
    </row>
    <row r="45" ht="13.5">
      <c r="A45" s="67" t="s">
        <v>35</v>
      </c>
    </row>
    <row r="46" ht="13.5">
      <c r="A46" s="67" t="s">
        <v>36</v>
      </c>
    </row>
    <row r="47" ht="13.5">
      <c r="A47" s="67" t="s">
        <v>37</v>
      </c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Linda Blossey</cp:lastModifiedBy>
  <cp:lastPrinted>2000-05-03T17:14:44Z</cp:lastPrinted>
  <dcterms:created xsi:type="dcterms:W3CDTF">1999-06-02T23:29:55Z</dcterms:created>
  <dcterms:modified xsi:type="dcterms:W3CDTF">2005-01-26T22:53:59Z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-1562539067</vt:i4>
  </property>
  <property fmtid="{D5CDD505-2E9C-101B-9397-08002B2CF9AE}" pid="3" name="_EmailSubject">
    <vt:lpwstr>Correction Ord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-839432742</vt:i4>
  </property>
  <property fmtid="{D5CDD505-2E9C-101B-9397-08002B2CF9AE}" pid="7" name="_ReviewingToolsShownOnce">
    <vt:lpwstr/>
  </property>
</Properties>
</file>