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500" activeTab="0"/>
  </bookViews>
  <sheets>
    <sheet name="FiscalNote" sheetId="1" r:id="rId1"/>
  </sheets>
  <externalReferences>
    <externalReference r:id="rId4"/>
    <externalReference r:id="rId5"/>
    <externalReference r:id="rId6"/>
    <externalReference r:id="rId7"/>
    <externalReference r:id="rId8"/>
  </externalReferences>
  <definedNames>
    <definedName name="_1">#REF!</definedName>
    <definedName name="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'[3] monthly-energy '!#REF!</definedName>
    <definedName name="L1_">#REF!</definedName>
    <definedName name="L2_">#REF!</definedName>
    <definedName name="L3_">#REF!</definedName>
    <definedName name="Macro1_PRINT">#REF!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'FiscalNote'!$A$1:$H$33</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'[5]PONS'!#REF!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<sst xmlns="http://schemas.openxmlformats.org/spreadsheetml/2006/main" count="30" uniqueCount="25">
  <si>
    <t>FISCAL NOTE</t>
  </si>
  <si>
    <t>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</si>
  <si>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</si>
  <si>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</si>
  <si>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</si>
  <si>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</si>
  <si>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</si>
  <si>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</si>
  <si>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</si>
  <si>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</si>
  <si>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</si>
  <si>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</si>
  <si>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salaries and benefits</t>
  </si>
  <si>
    <t xml:space="preserve">Note Reviewed By:  </t>
  </si>
  <si>
    <t>Ordinance/Motion No.   2013-XXXX</t>
  </si>
  <si>
    <t xml:space="preserve">Note Prepared By:  </t>
  </si>
  <si>
    <t>Parks Levy Fund/Parks</t>
  </si>
  <si>
    <t>NA</t>
  </si>
  <si>
    <t>services (Recorders Office Fees)</t>
  </si>
  <si>
    <t>Due to the transfer to Washington State Department of Natural Resources, the Parks and Recreation Division will no longer be responsible for maintenance of this facility.  Estimates of associated savings are based on the division's cost analysis as prepared for the Parks Levy Citizen Oversight Board.</t>
  </si>
  <si>
    <t>Affected Agency and/or Agencies:  Parks and Recreation Division</t>
  </si>
  <si>
    <t>Jennier Leahman, Budget and Finance Officer/Hazel Bhang Barnett, Program Manager</t>
  </si>
  <si>
    <t>Kristi Beattie, Finance Manager</t>
  </si>
  <si>
    <t xml:space="preserve">Title: Land Transfer Agreement between King County and the Washington State Department of Natural Resources </t>
  </si>
  <si>
    <t xml:space="preserve">for the Little Si Natural Area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</si>
</sst>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 numFmtId="175" formatCode="#,##0.0"/>
    <numFmt numFmtId="176" formatCode="&quot;$&quot;#,##0"/>
    <numFmt numFmtId="177" formatCode="#,##0.0_);[Red]\(#,##0.0\)"/>
    <numFmt numFmtId="178" formatCode="#,##0;[Red]\(#,##0\)"/>
    <numFmt numFmtId="179" formatCode="#,##0;[Red]\(#,##0\);0"/>
    <numFmt numFmtId="180" formatCode="m/d/yy;@"/>
    <numFmt numFmtId="181" formatCode="_(* #,##0.000_);_(* \(#,##0.000\);_(* &quot;-&quot;??_);_(@_)"/>
    <numFmt numFmtId="182" formatCode="_(* #,##0.0000_);_(* \(#,##0.0000\);_(* &quot;-&quot;??_);_(@_)"/>
    <numFmt numFmtId="183" formatCode="General_)"/>
    <numFmt numFmtId="184" formatCode="&quot;$&quot;#,##0\ ;\(&quot;$&quot;#,##0\)"/>
    <numFmt numFmtId="185" formatCode="#,##0.0,;\(#,##0.0,\)"/>
    <numFmt numFmtId="186" formatCode="#,##0.0000_);\(#,##0.0000\)"/>
    <numFmt numFmtId="187" formatCode="0.0%"/>
    <numFmt numFmtId="188" formatCode="&quot;$&quot;#,##0.0_);[Red]\(&quot;$&quot;#,##0.0\)"/>
    <numFmt numFmtId="189" formatCode="&quot;$&quot;#,##0.0000_);[Red]\(&quot;$&quot;#,##0.0000\)"/>
    <numFmt numFmtId="190" formatCode="_(&quot;$&quot;* #,##0.0_);_(&quot;$&quot;* \(#,##0.0\);_(&quot;$&quot;* &quot;-&quot;??_);_(@_)"/>
    <numFmt numFmtId="191" formatCode="[$-409]dddd\,\ mmmm\ dd\,\ yyyy"/>
    <numFmt numFmtId="192" formatCode="[$-409]h:mm:ss\ AM/PM"/>
  </numFmts>
  <fonts count="47">
    <font>
      <sz val="10"/>
      <name val="Arial"/>
      <family val="0"/>
    </font>
    <font>
      <b/>
      <sz val="10"/>
      <name val="Arial"/>
      <family val="0"/>
    </font>
    <font>
      <i/>
      <sz val="10"/>
      <name val="Arial"/>
      <family val="0"/>
    </font>
    <font>
      <b/>
      <i/>
      <sz val="10"/>
      <name val="Arial"/>
      <family val="0"/>
    </font>
    <font>
      <sz val="8"/>
      <name val="Arial"/>
      <family val="2"/>
    </font>
    <font>
      <sz val="10"/>
      <name val="MS Sans Serif"/>
      <family val="2"/>
    </font>
    <font>
      <b/>
      <sz val="8"/>
      <name val="Arial"/>
      <family val="2"/>
    </font>
    <font>
      <b/>
      <sz val="8"/>
      <color indexed="10"/>
      <name val="Arial"/>
      <family val="2"/>
    </font>
    <font>
      <sz val="9"/>
      <name val="Arial"/>
      <family val="2"/>
    </font>
    <font>
      <b/>
      <i/>
      <sz val="9"/>
      <name val="Arial"/>
      <family val="2"/>
    </font>
    <font>
      <sz val="10"/>
      <color indexed="8"/>
      <name val="Arial"/>
      <family val="2"/>
    </font>
    <font>
      <sz val="12"/>
      <name val="Arial"/>
      <family val="2"/>
    </font>
    <font>
      <u val="single"/>
      <sz val="10"/>
      <color indexed="36"/>
      <name val="Arial"/>
      <family val="2"/>
    </font>
    <font>
      <sz val="6"/>
      <name val="Small Fonts"/>
      <family val="2"/>
    </font>
    <font>
      <u val="single"/>
      <sz val="10"/>
      <color indexed="12"/>
      <name val="Arial"/>
      <family val="2"/>
    </font>
    <font>
      <sz val="10.5"/>
      <name val="Arial"/>
      <family val="2"/>
    </font>
    <font>
      <b/>
      <sz val="12"/>
      <name val="Arial"/>
      <family val="2"/>
    </font>
    <font>
      <b/>
      <sz val="10.5"/>
      <name val="Arial"/>
      <family val="2"/>
    </font>
    <font>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double"/>
      <top style="double"/>
      <bottom>
        <color indexed="63"/>
      </bottom>
    </border>
  </borders>
  <cellStyleXfs count="90">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7" fontId="4" fillId="0" borderId="0">
      <alignment/>
      <protection/>
    </xf>
    <xf numFmtId="0" fontId="5"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3" fontId="6" fillId="0" borderId="0">
      <alignment/>
      <protection/>
    </xf>
    <xf numFmtId="165" fontId="6" fillId="0" borderId="0">
      <alignment/>
      <protection/>
    </xf>
    <xf numFmtId="183" fontId="7"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 fillId="0" borderId="1" applyNumberFormat="0" applyFont="0" applyAlignment="0">
      <protection/>
    </xf>
    <xf numFmtId="0" fontId="8" fillId="0" borderId="0">
      <alignment horizontal="center"/>
      <protection/>
    </xf>
    <xf numFmtId="0" fontId="35" fillId="26" borderId="0" applyNumberFormat="0" applyBorder="0" applyAlignment="0" applyProtection="0"/>
    <xf numFmtId="183" fontId="9" fillId="0" borderId="0">
      <alignment horizontal="center"/>
      <protection/>
    </xf>
    <xf numFmtId="0" fontId="4" fillId="0" borderId="2" applyNumberFormat="0" applyFont="0" applyAlignment="0" applyProtection="0"/>
    <xf numFmtId="0" fontId="36" fillId="27" borderId="3" applyNumberFormat="0" applyAlignment="0" applyProtection="0"/>
    <xf numFmtId="0" fontId="37"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1" fillId="0" borderId="0" applyFont="0" applyFill="0" applyBorder="0" applyAlignment="0" applyProtection="0"/>
    <xf numFmtId="0" fontId="11" fillId="0" borderId="0" applyFont="0" applyFill="0" applyBorder="0" applyAlignment="0" applyProtection="0"/>
    <xf numFmtId="0" fontId="38" fillId="0" borderId="0" applyNumberForma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xf numFmtId="37" fontId="13" fillId="0" borderId="0" applyFill="0" applyBorder="0" applyAlignment="0" applyProtection="0"/>
    <xf numFmtId="0" fontId="39" fillId="29" borderId="0" applyNumberFormat="0" applyBorder="0" applyAlignment="0" applyProtection="0"/>
    <xf numFmtId="0" fontId="6" fillId="0" borderId="1" applyNumberFormat="0" applyFon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0" fillId="0" borderId="5" applyNumberFormat="0" applyFill="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30" borderId="3" applyNumberFormat="0" applyAlignment="0" applyProtection="0"/>
    <xf numFmtId="0" fontId="4" fillId="0" borderId="2" applyNumberFormat="0" applyFont="0" applyAlignment="0">
      <protection/>
    </xf>
    <xf numFmtId="0" fontId="42" fillId="0" borderId="6" applyNumberFormat="0" applyFill="0" applyAlignment="0" applyProtection="0"/>
    <xf numFmtId="0" fontId="43" fillId="31" borderId="0" applyNumberFormat="0" applyBorder="0" applyAlignment="0" applyProtection="0"/>
    <xf numFmtId="0" fontId="4" fillId="0" borderId="0" applyNumberFormat="0" applyFont="0" applyAlignment="0">
      <protection/>
    </xf>
    <xf numFmtId="1" fontId="8" fillId="0" borderId="0">
      <alignment horizontal="center"/>
      <protection/>
    </xf>
    <xf numFmtId="37" fontId="8" fillId="0" borderId="0">
      <alignment/>
      <protection/>
    </xf>
    <xf numFmtId="0" fontId="3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0" fontId="5" fillId="0" borderId="0" applyNumberFormat="0" applyFont="0" applyFill="0" applyBorder="0" applyAlignment="0" applyProtection="0"/>
    <xf numFmtId="165" fontId="6" fillId="33" borderId="9">
      <alignment/>
      <protection/>
    </xf>
    <xf numFmtId="165" fontId="6" fillId="33" borderId="10">
      <alignment/>
      <protection/>
    </xf>
    <xf numFmtId="165" fontId="6" fillId="0" borderId="11">
      <alignment/>
      <protection/>
    </xf>
    <xf numFmtId="185" fontId="8" fillId="0" borderId="0">
      <alignment/>
      <protection/>
    </xf>
    <xf numFmtId="0" fontId="45" fillId="0" borderId="0" applyNumberFormat="0" applyFill="0" applyBorder="0" applyAlignment="0" applyProtection="0"/>
    <xf numFmtId="0" fontId="11" fillId="0" borderId="12" applyNumberFormat="0" applyFont="0" applyFill="0" applyAlignment="0" applyProtection="0"/>
    <xf numFmtId="0" fontId="46" fillId="0" borderId="0" applyNumberFormat="0" applyFill="0" applyBorder="0" applyAlignment="0" applyProtection="0"/>
  </cellStyleXfs>
  <cellXfs count="80">
    <xf numFmtId="0" fontId="0" fillId="0" borderId="0" xfId="0"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centerContinuous"/>
    </xf>
    <xf numFmtId="0" fontId="15"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15" fillId="0" borderId="13" xfId="0" applyFont="1" applyBorder="1" applyAlignment="1">
      <alignment horizontal="left"/>
    </xf>
    <xf numFmtId="0" fontId="15" fillId="0" borderId="12" xfId="0" applyFont="1" applyBorder="1" applyAlignment="1">
      <alignment horizontal="left"/>
    </xf>
    <xf numFmtId="0" fontId="15" fillId="0" borderId="14" xfId="0" applyFont="1" applyBorder="1" applyAlignment="1">
      <alignment/>
    </xf>
    <xf numFmtId="0" fontId="15" fillId="0" borderId="0" xfId="0" applyFont="1" applyBorder="1" applyAlignment="1">
      <alignment/>
    </xf>
    <xf numFmtId="0" fontId="15" fillId="0" borderId="15" xfId="0" applyFont="1" applyBorder="1" applyAlignment="1">
      <alignment/>
    </xf>
    <xf numFmtId="0" fontId="15" fillId="0" borderId="16" xfId="0" applyFont="1" applyBorder="1" applyAlignment="1">
      <alignment/>
    </xf>
    <xf numFmtId="0" fontId="15" fillId="0" borderId="9" xfId="0" applyFont="1" applyBorder="1" applyAlignment="1">
      <alignment/>
    </xf>
    <xf numFmtId="0" fontId="15" fillId="0" borderId="17" xfId="0" applyFont="1" applyBorder="1" applyAlignment="1">
      <alignment/>
    </xf>
    <xf numFmtId="0" fontId="15" fillId="0" borderId="0" xfId="0" applyFont="1" applyAlignment="1">
      <alignment/>
    </xf>
    <xf numFmtId="0" fontId="17" fillId="0" borderId="0" xfId="0" applyFont="1" applyAlignment="1">
      <alignment/>
    </xf>
    <xf numFmtId="0" fontId="15" fillId="0" borderId="18" xfId="0" applyFont="1" applyBorder="1" applyAlignment="1">
      <alignment/>
    </xf>
    <xf numFmtId="0" fontId="15" fillId="0" borderId="19" xfId="0" applyFont="1" applyBorder="1" applyAlignment="1">
      <alignment/>
    </xf>
    <xf numFmtId="0" fontId="8" fillId="0" borderId="20" xfId="0" applyFont="1" applyBorder="1" applyAlignment="1">
      <alignment/>
    </xf>
    <xf numFmtId="0" fontId="15" fillId="0" borderId="11" xfId="0" applyFont="1" applyBorder="1" applyAlignment="1">
      <alignment/>
    </xf>
    <xf numFmtId="166" fontId="15" fillId="0" borderId="21" xfId="0" applyNumberFormat="1" applyFont="1" applyBorder="1" applyAlignment="1">
      <alignment/>
    </xf>
    <xf numFmtId="0" fontId="15" fillId="0" borderId="21" xfId="0" applyFont="1" applyBorder="1" applyAlignment="1">
      <alignment/>
    </xf>
    <xf numFmtId="37" fontId="15" fillId="0" borderId="21" xfId="0" applyNumberFormat="1" applyFont="1" applyFill="1" applyBorder="1" applyAlignment="1">
      <alignment horizontal="right"/>
    </xf>
    <xf numFmtId="0" fontId="15" fillId="0" borderId="22" xfId="0" applyFont="1" applyBorder="1" applyAlignment="1">
      <alignment/>
    </xf>
    <xf numFmtId="0" fontId="15" fillId="0" borderId="23" xfId="0" applyFont="1" applyBorder="1" applyAlignment="1">
      <alignment/>
    </xf>
    <xf numFmtId="0" fontId="15" fillId="0" borderId="24" xfId="0" applyFont="1" applyBorder="1" applyAlignment="1">
      <alignment/>
    </xf>
    <xf numFmtId="37" fontId="17" fillId="0" borderId="24" xfId="0" applyNumberFormat="1" applyFont="1" applyBorder="1" applyAlignment="1">
      <alignment/>
    </xf>
    <xf numFmtId="37" fontId="17" fillId="0" borderId="25" xfId="0" applyNumberFormat="1" applyFont="1" applyBorder="1" applyAlignment="1">
      <alignment/>
    </xf>
    <xf numFmtId="37" fontId="15" fillId="0" borderId="0" xfId="0" applyNumberFormat="1" applyFont="1" applyAlignment="1">
      <alignment/>
    </xf>
    <xf numFmtId="0" fontId="17" fillId="0" borderId="0" xfId="0" applyFont="1" applyBorder="1" applyAlignment="1">
      <alignment/>
    </xf>
    <xf numFmtId="0" fontId="15" fillId="0" borderId="26" xfId="0" applyFont="1" applyBorder="1" applyAlignment="1">
      <alignment/>
    </xf>
    <xf numFmtId="37" fontId="0" fillId="0" borderId="0" xfId="0" applyNumberFormat="1" applyFont="1" applyBorder="1" applyAlignment="1">
      <alignment/>
    </xf>
    <xf numFmtId="166" fontId="15" fillId="0" borderId="27" xfId="0" applyNumberFormat="1" applyFont="1" applyBorder="1" applyAlignment="1">
      <alignment horizontal="center"/>
    </xf>
    <xf numFmtId="0" fontId="15" fillId="0" borderId="27" xfId="0" applyFont="1" applyBorder="1" applyAlignment="1" quotePrefix="1">
      <alignment horizontal="center"/>
    </xf>
    <xf numFmtId="37" fontId="15" fillId="0" borderId="27" xfId="0" applyNumberFormat="1" applyFont="1" applyBorder="1" applyAlignment="1">
      <alignment/>
    </xf>
    <xf numFmtId="37" fontId="15" fillId="0" borderId="28" xfId="0" applyNumberFormat="1" applyFont="1" applyBorder="1" applyAlignment="1">
      <alignment/>
    </xf>
    <xf numFmtId="37" fontId="15" fillId="0" borderId="29" xfId="0" applyNumberFormat="1" applyFont="1" applyBorder="1" applyAlignment="1">
      <alignment/>
    </xf>
    <xf numFmtId="0" fontId="15" fillId="0" borderId="27" xfId="0" applyFont="1" applyBorder="1" applyAlignment="1">
      <alignment/>
    </xf>
    <xf numFmtId="3" fontId="15" fillId="0" borderId="0" xfId="0" applyNumberFormat="1" applyFont="1" applyBorder="1" applyAlignment="1">
      <alignment/>
    </xf>
    <xf numFmtId="0" fontId="0" fillId="0" borderId="0" xfId="0" applyFont="1" applyBorder="1" applyAlignment="1">
      <alignment/>
    </xf>
    <xf numFmtId="0" fontId="15" fillId="0" borderId="18" xfId="0" applyFont="1" applyFill="1" applyBorder="1" applyAlignment="1">
      <alignment/>
    </xf>
    <xf numFmtId="4" fontId="0" fillId="0" borderId="0" xfId="0" applyNumberFormat="1" applyFont="1" applyBorder="1" applyAlignment="1">
      <alignment/>
    </xf>
    <xf numFmtId="3" fontId="0" fillId="0" borderId="0" xfId="0" applyNumberFormat="1" applyFont="1" applyAlignment="1">
      <alignment/>
    </xf>
    <xf numFmtId="3" fontId="15" fillId="0" borderId="0" xfId="0" applyNumberFormat="1" applyFont="1" applyAlignment="1">
      <alignment/>
    </xf>
    <xf numFmtId="0" fontId="15" fillId="0" borderId="30" xfId="0" applyFont="1" applyBorder="1" applyAlignment="1">
      <alignment/>
    </xf>
    <xf numFmtId="0" fontId="15" fillId="0" borderId="31" xfId="0" applyFont="1" applyBorder="1" applyAlignment="1">
      <alignment/>
    </xf>
    <xf numFmtId="0" fontId="15" fillId="0" borderId="32" xfId="0" applyFont="1" applyBorder="1" applyAlignment="1">
      <alignment horizontal="center"/>
    </xf>
    <xf numFmtId="37" fontId="18" fillId="0" borderId="32" xfId="0" applyNumberFormat="1" applyFont="1" applyBorder="1" applyAlignment="1">
      <alignment horizontal="center"/>
    </xf>
    <xf numFmtId="37" fontId="18" fillId="0" borderId="33" xfId="0" applyNumberFormat="1" applyFont="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horizontal="center"/>
    </xf>
    <xf numFmtId="174" fontId="15" fillId="0" borderId="36" xfId="0" applyNumberFormat="1" applyFont="1" applyFill="1" applyBorder="1" applyAlignment="1">
      <alignment horizontal="center"/>
    </xf>
    <xf numFmtId="174" fontId="15" fillId="0" borderId="37" xfId="0" applyNumberFormat="1" applyFont="1" applyFill="1" applyBorder="1" applyAlignment="1">
      <alignment horizontal="center"/>
    </xf>
    <xf numFmtId="174" fontId="15" fillId="0" borderId="38" xfId="0" applyNumberFormat="1" applyFont="1" applyFill="1" applyBorder="1" applyAlignment="1">
      <alignment horizontal="center"/>
    </xf>
    <xf numFmtId="0" fontId="15" fillId="0" borderId="39" xfId="0" applyFont="1" applyBorder="1" applyAlignment="1">
      <alignment/>
    </xf>
    <xf numFmtId="0" fontId="18" fillId="0" borderId="32" xfId="0" applyFont="1" applyBorder="1" applyAlignment="1">
      <alignment horizontal="center"/>
    </xf>
    <xf numFmtId="0" fontId="18" fillId="0" borderId="40" xfId="0" applyFont="1" applyBorder="1" applyAlignment="1">
      <alignment horizontal="center"/>
    </xf>
    <xf numFmtId="0" fontId="15" fillId="0" borderId="30" xfId="0" applyFont="1" applyFill="1" applyBorder="1" applyAlignment="1">
      <alignment/>
    </xf>
    <xf numFmtId="0" fontId="15" fillId="0" borderId="32" xfId="0" applyFont="1" applyBorder="1" applyAlignment="1">
      <alignment/>
    </xf>
    <xf numFmtId="37" fontId="0" fillId="0" borderId="32" xfId="0" applyNumberFormat="1" applyFont="1" applyBorder="1" applyAlignment="1">
      <alignment/>
    </xf>
    <xf numFmtId="37" fontId="15" fillId="0" borderId="32" xfId="0" applyNumberFormat="1" applyFont="1" applyBorder="1" applyAlignment="1">
      <alignment/>
    </xf>
    <xf numFmtId="37" fontId="15" fillId="0" borderId="33" xfId="0" applyNumberFormat="1" applyFont="1" applyBorder="1" applyAlignment="1">
      <alignment/>
    </xf>
    <xf numFmtId="0" fontId="15" fillId="0" borderId="35" xfId="0" applyFont="1" applyBorder="1" applyAlignment="1">
      <alignment horizontal="center"/>
    </xf>
    <xf numFmtId="37" fontId="15" fillId="0" borderId="27" xfId="0" applyNumberFormat="1" applyFont="1" applyFill="1" applyBorder="1" applyAlignment="1">
      <alignment/>
    </xf>
    <xf numFmtId="0" fontId="0" fillId="0" borderId="0" xfId="0" applyFont="1" applyAlignment="1">
      <alignment horizontal="center" vertical="top" wrapText="1"/>
    </xf>
    <xf numFmtId="0" fontId="0" fillId="0" borderId="0" xfId="0" applyFont="1" applyAlignment="1">
      <alignment vertical="top" wrapText="1"/>
    </xf>
    <xf numFmtId="172" fontId="0" fillId="0" borderId="32" xfId="55" applyNumberFormat="1" applyFont="1" applyBorder="1" applyAlignment="1">
      <alignment horizontal="center"/>
    </xf>
    <xf numFmtId="172" fontId="0" fillId="0" borderId="32" xfId="55" applyNumberFormat="1" applyFont="1" applyBorder="1" applyAlignment="1">
      <alignment/>
    </xf>
    <xf numFmtId="172" fontId="17" fillId="0" borderId="24" xfId="55" applyNumberFormat="1" applyFont="1" applyBorder="1" applyAlignment="1">
      <alignment/>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5" fillId="0" borderId="12" xfId="0" applyFont="1" applyBorder="1" applyAlignment="1">
      <alignment horizontal="center"/>
    </xf>
    <xf numFmtId="0" fontId="15" fillId="0" borderId="41" xfId="0" applyFont="1" applyBorder="1" applyAlignment="1">
      <alignment horizontal="center"/>
    </xf>
    <xf numFmtId="0" fontId="15" fillId="0" borderId="14" xfId="0" applyFont="1" applyBorder="1" applyAlignment="1">
      <alignment horizontal="left" vertical="top"/>
    </xf>
    <xf numFmtId="37" fontId="0" fillId="0" borderId="0" xfId="0" applyNumberFormat="1" applyFont="1" applyAlignment="1">
      <alignment/>
    </xf>
    <xf numFmtId="1" fontId="17" fillId="0" borderId="24" xfId="55" applyNumberFormat="1" applyFont="1" applyBorder="1" applyAlignment="1">
      <alignment/>
    </xf>
    <xf numFmtId="0" fontId="0" fillId="0" borderId="0" xfId="0" applyFont="1" applyFill="1" applyAlignment="1">
      <alignment vertical="top" wrapText="1"/>
    </xf>
  </cellXfs>
  <cellStyles count="9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 2" xfId="53"/>
    <cellStyle name="Comma0" xfId="54"/>
    <cellStyle name="Currency" xfId="55"/>
    <cellStyle name="Currency [0]" xfId="56"/>
    <cellStyle name="Currency0" xfId="57"/>
    <cellStyle name="Date" xfId="58"/>
    <cellStyle name="Explanatory Text" xfId="59"/>
    <cellStyle name="Fixed" xfId="60"/>
    <cellStyle name="Followed Hyperlink" xfId="61"/>
    <cellStyle name="Footnote" xfId="62"/>
    <cellStyle name="Good" xfId="63"/>
    <cellStyle name="grant right" xfId="64"/>
    <cellStyle name="Heading 1" xfId="65"/>
    <cellStyle name="Heading 2" xfId="66"/>
    <cellStyle name="Heading 3" xfId="67"/>
    <cellStyle name="Heading 4" xfId="68"/>
    <cellStyle name="Hyperlink" xfId="69"/>
    <cellStyle name="Input" xfId="70"/>
    <cellStyle name="lifetime left" xfId="71"/>
    <cellStyle name="Linked Cell" xfId="72"/>
    <cellStyle name="Neutral" xfId="73"/>
    <cellStyle name="No Borders" xfId="74"/>
    <cellStyle name="NORM ARIEL 9 #" xfId="75"/>
    <cellStyle name="Norm-9 Ariel" xfId="76"/>
    <cellStyle name="Normal 2" xfId="77"/>
    <cellStyle name="Note" xfId="78"/>
    <cellStyle name="Output" xfId="79"/>
    <cellStyle name="Percent" xfId="80"/>
    <cellStyle name="Percent 2" xfId="81"/>
    <cellStyle name="PSChar" xfId="82"/>
    <cellStyle name="Subno" xfId="83"/>
    <cellStyle name="SUBTOTAL" xfId="84"/>
    <cellStyle name="SUBTOTAL APP" xfId="85"/>
    <cellStyle name="THOUSANDS FORMAT"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Rate%202001%20Financial%20Pl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Rates\2003-Rate\Rates\2003-Rate\Energy%20Update%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oungrl\Local%20Settings\Temporary%20Internet%20Files\OLKE\WTD%20PSQ%202005%20Direct%20Edi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nge Item"/>
      <sheetName val="OA01 Technical Adjustments"/>
      <sheetName val="OA02 Manual Central Rates"/>
      <sheetName val="OA03 O&amp;M Base Services"/>
      <sheetName val="P&amp;C Technical Adjustments OA03"/>
      <sheetName val="OA04 East Plant Costs"/>
      <sheetName val="Increments OA04"/>
      <sheetName val="OA05 West Plant Costs"/>
      <sheetName val="West 05 Adj"/>
      <sheetName val="OA06 TT WLRD Adjustment"/>
      <sheetName val="OA07 Asset Management"/>
      <sheetName val="OA08 East-West Section"/>
      <sheetName val="OA09 P&amp;C"/>
      <sheetName val="OA11 Productivity"/>
      <sheetName val="OA12 Rate Balancing Contra"/>
      <sheetName val="OA13 Reimbursement Contra"/>
      <sheetName val="OT01 Balancing Contra"/>
      <sheetName val="OT02 Remove Class Comp Retro"/>
      <sheetName val="SB02 Brightwater Staffing"/>
      <sheetName val="SB03 Temptrak Reconcilliation"/>
      <sheetName val="SB04 Temptrak Reconcilliation"/>
      <sheetName val="SW01 Salary &amp; Wage Reserve"/>
      <sheetName val="S&amp;WR Essbase SW01"/>
      <sheetName val="SW02 Coll Bargaining Agreement"/>
      <sheetName val="SW03 Loan Out Labor"/>
      <sheetName val="Loan Our Labor Increments SW03"/>
      <sheetName val="SW04 Move COLA to 51396M"/>
      <sheetName val="SW05 2% Vacancy Adjustment"/>
      <sheetName val="Vacancy Essbase Increments SW05"/>
      <sheetName val="Revenues RA01"/>
      <sheetName val="3A - Rev Summary"/>
      <sheetName val="SewerCust 46300"/>
      <sheetName val="Interest 36111"/>
      <sheetName val="CapCharge 46330"/>
      <sheetName val="Septage 46310"/>
      <sheetName val="Env Lab 46317"/>
      <sheetName val="Methane 46320"/>
      <sheetName val="IW Revs 46321+"/>
      <sheetName val="Misc 46333"/>
      <sheetName val="04 Ado to 05 Rate &amp; PSQ"/>
      <sheetName val="2004 to 2005 Crosswalk"/>
      <sheetName val="2004 to 2005 Central Rates"/>
      <sheetName val="CR27 Industrial Insurance"/>
      <sheetName val="OA04 Removes Radio Placeholders"/>
      <sheetName val="WLRD Transfer Crosswalk"/>
      <sheetName val="RA01 Revenue Adjustments"/>
      <sheetName val="Revenue Calculations"/>
      <sheetName val="SW03 Loan Out Labor Comparison"/>
      <sheetName val="Loan-out calculations SW03"/>
      <sheetName val="Loan-out calculations SW03 (2)"/>
      <sheetName val="SW04 Calcula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view="pageLayout" zoomScaleNormal="90" workbookViewId="0" topLeftCell="A1">
      <selection activeCell="E22" sqref="E22"/>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9" ht="15.75">
      <c r="A1" s="1"/>
      <c r="B1" s="2"/>
      <c r="C1" s="2"/>
      <c r="D1" s="3" t="s">
        <v>0</v>
      </c>
      <c r="E1" s="4"/>
      <c r="F1" s="2"/>
      <c r="G1" s="2"/>
      <c r="H1" s="2"/>
      <c r="I1" s="1"/>
    </row>
    <row r="2" spans="1:9" ht="14.25" thickBot="1">
      <c r="A2" s="6"/>
      <c r="B2" s="4"/>
      <c r="C2" s="4"/>
      <c r="D2" s="4"/>
      <c r="E2" s="4"/>
      <c r="F2" s="4"/>
      <c r="G2" s="4"/>
      <c r="H2" s="4"/>
      <c r="I2" s="7"/>
    </row>
    <row r="3" spans="1:9" ht="18" customHeight="1" thickTop="1">
      <c r="A3" s="8" t="s">
        <v>14</v>
      </c>
      <c r="B3" s="9"/>
      <c r="C3" s="74"/>
      <c r="D3" s="74"/>
      <c r="E3" s="74"/>
      <c r="F3" s="74"/>
      <c r="G3" s="74"/>
      <c r="H3" s="75"/>
      <c r="I3" s="7"/>
    </row>
    <row r="4" spans="1:9" s="68" customFormat="1" ht="15.75" customHeight="1">
      <c r="A4" s="76" t="s">
        <v>23</v>
      </c>
      <c r="B4" s="72"/>
      <c r="C4" s="72"/>
      <c r="D4" s="72"/>
      <c r="E4" s="72"/>
      <c r="F4" s="72"/>
      <c r="G4" s="72"/>
      <c r="H4" s="73"/>
      <c r="I4" s="67"/>
    </row>
    <row r="5" spans="1:8" ht="18" customHeight="1">
      <c r="A5" s="10" t="s">
        <v>24</v>
      </c>
      <c r="B5" s="11"/>
      <c r="C5" s="11"/>
      <c r="D5" s="11"/>
      <c r="E5" s="11"/>
      <c r="F5" s="11"/>
      <c r="G5" s="11"/>
      <c r="H5" s="12"/>
    </row>
    <row r="6" spans="1:8" ht="18" customHeight="1">
      <c r="A6" s="10" t="s">
        <v>20</v>
      </c>
      <c r="B6" s="11"/>
      <c r="C6" s="11"/>
      <c r="D6" s="11"/>
      <c r="E6" s="11"/>
      <c r="F6" s="11"/>
      <c r="G6" s="11"/>
      <c r="H6" s="12"/>
    </row>
    <row r="7" spans="1:8" ht="18" customHeight="1">
      <c r="A7" s="10" t="s">
        <v>15</v>
      </c>
      <c r="B7" s="11" t="s">
        <v>21</v>
      </c>
      <c r="C7" s="11"/>
      <c r="D7" s="11"/>
      <c r="E7" s="11"/>
      <c r="F7" s="11"/>
      <c r="G7" s="11"/>
      <c r="H7" s="12"/>
    </row>
    <row r="8" spans="1:8" ht="18" customHeight="1" thickBot="1">
      <c r="A8" s="13" t="s">
        <v>13</v>
      </c>
      <c r="B8" s="14" t="s">
        <v>22</v>
      </c>
      <c r="C8" s="14"/>
      <c r="D8" s="14"/>
      <c r="E8" s="14"/>
      <c r="F8" s="14"/>
      <c r="G8" s="14"/>
      <c r="H8" s="15"/>
    </row>
    <row r="9" spans="1:8" ht="18" customHeight="1" thickTop="1">
      <c r="A9" s="16"/>
      <c r="C9" s="16"/>
      <c r="D9" s="11"/>
      <c r="E9" s="11"/>
      <c r="F9" s="11"/>
      <c r="G9" s="11"/>
      <c r="H9" s="11"/>
    </row>
    <row r="10" spans="1:8" ht="18" customHeight="1">
      <c r="A10" s="11" t="s">
        <v>1</v>
      </c>
      <c r="C10" s="16"/>
      <c r="D10" s="16"/>
      <c r="E10" s="16"/>
      <c r="F10" s="16"/>
      <c r="G10" s="16"/>
      <c r="H10" s="16"/>
    </row>
    <row r="11" spans="1:8" ht="18" customHeight="1" thickBot="1">
      <c r="A11" s="17" t="s">
        <v>2</v>
      </c>
      <c r="B11" s="11"/>
      <c r="C11" s="16"/>
      <c r="D11" s="16"/>
      <c r="E11" s="16"/>
      <c r="F11" s="16"/>
      <c r="G11" s="16"/>
      <c r="H11" s="16"/>
    </row>
    <row r="12" spans="1:8" ht="18" customHeight="1" thickBot="1">
      <c r="A12" s="51" t="s">
        <v>3</v>
      </c>
      <c r="B12" s="52"/>
      <c r="C12" s="53" t="s">
        <v>4</v>
      </c>
      <c r="D12" s="53" t="s">
        <v>5</v>
      </c>
      <c r="E12" s="54">
        <v>2013</v>
      </c>
      <c r="F12" s="55">
        <f>+E12+1</f>
        <v>2014</v>
      </c>
      <c r="G12" s="55">
        <f>+F12+1</f>
        <v>2015</v>
      </c>
      <c r="H12" s="56">
        <f>+G12+1</f>
        <v>2016</v>
      </c>
    </row>
    <row r="13" spans="1:8" ht="18" customHeight="1">
      <c r="A13" s="46"/>
      <c r="B13" s="57"/>
      <c r="C13" s="48"/>
      <c r="D13" s="48"/>
      <c r="E13" s="69"/>
      <c r="F13" s="58"/>
      <c r="G13" s="59"/>
      <c r="H13" s="50"/>
    </row>
    <row r="14" spans="1:8" ht="18" customHeight="1">
      <c r="A14" s="18" t="s">
        <v>16</v>
      </c>
      <c r="B14" s="19"/>
      <c r="C14" s="34" t="s">
        <v>17</v>
      </c>
      <c r="D14" s="34" t="s">
        <v>17</v>
      </c>
      <c r="E14" s="66">
        <v>0</v>
      </c>
      <c r="F14" s="66">
        <v>0</v>
      </c>
      <c r="G14" s="66">
        <v>0</v>
      </c>
      <c r="H14" s="37">
        <v>0</v>
      </c>
    </row>
    <row r="15" spans="1:8" ht="18" customHeight="1">
      <c r="A15" s="20"/>
      <c r="B15" s="21"/>
      <c r="C15" s="22"/>
      <c r="D15" s="23"/>
      <c r="E15" s="24"/>
      <c r="F15" s="24"/>
      <c r="G15" s="24"/>
      <c r="H15" s="37"/>
    </row>
    <row r="16" spans="1:8" ht="18" customHeight="1" thickBot="1">
      <c r="A16" s="25"/>
      <c r="B16" s="26" t="s">
        <v>6</v>
      </c>
      <c r="C16" s="27"/>
      <c r="D16" s="27"/>
      <c r="E16" s="78">
        <v>0</v>
      </c>
      <c r="F16" s="28">
        <f>SUM(F14:F15)</f>
        <v>0</v>
      </c>
      <c r="G16" s="28">
        <f>SUM(G14:G15)</f>
        <v>0</v>
      </c>
      <c r="H16" s="29">
        <f>SUM(H14:H15)</f>
        <v>0</v>
      </c>
    </row>
    <row r="17" spans="1:8" ht="18" customHeight="1">
      <c r="A17" s="16"/>
      <c r="B17" s="16"/>
      <c r="C17" s="16"/>
      <c r="D17" s="16"/>
      <c r="E17" s="30"/>
      <c r="F17" s="30"/>
      <c r="G17" s="30"/>
      <c r="H17" s="30"/>
    </row>
    <row r="18" spans="1:8" ht="18" customHeight="1" thickBot="1">
      <c r="A18" s="31" t="s">
        <v>7</v>
      </c>
      <c r="B18" s="11"/>
      <c r="C18" s="11"/>
      <c r="D18" s="16"/>
      <c r="E18" s="30"/>
      <c r="F18" s="30"/>
      <c r="G18" s="30"/>
      <c r="H18" s="30"/>
    </row>
    <row r="19" spans="1:8" ht="18" customHeight="1" thickBot="1">
      <c r="A19" s="51" t="s">
        <v>3</v>
      </c>
      <c r="B19" s="52"/>
      <c r="C19" s="53" t="s">
        <v>4</v>
      </c>
      <c r="D19" s="53" t="s">
        <v>8</v>
      </c>
      <c r="E19" s="54">
        <f>+E12</f>
        <v>2013</v>
      </c>
      <c r="F19" s="55">
        <f>+E19+1</f>
        <v>2014</v>
      </c>
      <c r="G19" s="56">
        <f>+F19+1</f>
        <v>2015</v>
      </c>
      <c r="H19" s="56">
        <f>+G19+1</f>
        <v>2016</v>
      </c>
    </row>
    <row r="20" spans="1:12" ht="18" customHeight="1">
      <c r="A20" s="46"/>
      <c r="B20" s="47"/>
      <c r="C20" s="48"/>
      <c r="D20" s="48"/>
      <c r="E20" s="70"/>
      <c r="F20" s="49"/>
      <c r="G20" s="33"/>
      <c r="H20" s="50"/>
      <c r="L20" s="77"/>
    </row>
    <row r="21" spans="1:8" ht="13.5">
      <c r="A21" s="18" t="s">
        <v>16</v>
      </c>
      <c r="B21" s="32"/>
      <c r="C21" s="34">
        <v>1451</v>
      </c>
      <c r="D21" s="35">
        <v>640</v>
      </c>
      <c r="E21" s="36">
        <v>0</v>
      </c>
      <c r="F21" s="36">
        <v>-329</v>
      </c>
      <c r="G21" s="36">
        <v>-345</v>
      </c>
      <c r="H21" s="37">
        <f>G21*1.04863</f>
        <v>-361.77734999999996</v>
      </c>
    </row>
    <row r="22" spans="1:8" ht="13.5">
      <c r="A22" s="18"/>
      <c r="B22" s="32"/>
      <c r="C22" s="39"/>
      <c r="D22" s="39"/>
      <c r="E22" s="36"/>
      <c r="F22" s="36"/>
      <c r="G22" s="38"/>
      <c r="H22" s="37"/>
    </row>
    <row r="23" spans="1:12" ht="18" customHeight="1" thickBot="1">
      <c r="A23" s="25"/>
      <c r="B23" s="26" t="s">
        <v>9</v>
      </c>
      <c r="C23" s="27"/>
      <c r="D23" s="27"/>
      <c r="E23" s="71">
        <f>SUM(E20:E22)</f>
        <v>0</v>
      </c>
      <c r="F23" s="28">
        <f>SUM(F21:F22)</f>
        <v>-329</v>
      </c>
      <c r="G23" s="28">
        <f>SUM(G21:G22)</f>
        <v>-345</v>
      </c>
      <c r="H23" s="29">
        <f>SUM(H21:H22)</f>
        <v>-361.77734999999996</v>
      </c>
      <c r="I23" s="40"/>
      <c r="L23" s="77"/>
    </row>
    <row r="24" spans="1:8" ht="18" customHeight="1">
      <c r="A24" s="16"/>
      <c r="B24" s="16"/>
      <c r="C24" s="16"/>
      <c r="D24" s="16"/>
      <c r="E24" s="30"/>
      <c r="F24" s="30"/>
      <c r="G24" s="30"/>
      <c r="H24" s="30"/>
    </row>
    <row r="25" spans="1:8" ht="18" customHeight="1" thickBot="1">
      <c r="A25" s="31" t="s">
        <v>10</v>
      </c>
      <c r="B25" s="11"/>
      <c r="C25" s="11"/>
      <c r="D25" s="11"/>
      <c r="E25" s="30"/>
      <c r="F25" s="30"/>
      <c r="G25" s="30"/>
      <c r="H25" s="30"/>
    </row>
    <row r="26" spans="1:9" ht="18" customHeight="1" thickBot="1">
      <c r="A26" s="51"/>
      <c r="B26" s="52"/>
      <c r="C26" s="65"/>
      <c r="D26" s="53"/>
      <c r="E26" s="54">
        <f>+E19</f>
        <v>2013</v>
      </c>
      <c r="F26" s="55">
        <f>+E26+1</f>
        <v>2014</v>
      </c>
      <c r="G26" s="56">
        <f>+F26+1</f>
        <v>2015</v>
      </c>
      <c r="H26" s="56">
        <f>+G26+1</f>
        <v>2016</v>
      </c>
      <c r="I26" s="41"/>
    </row>
    <row r="27" spans="1:9" ht="18" customHeight="1">
      <c r="A27" s="60" t="s">
        <v>12</v>
      </c>
      <c r="B27" s="57"/>
      <c r="C27" s="57"/>
      <c r="D27" s="61"/>
      <c r="E27" s="62">
        <f>E21</f>
        <v>0</v>
      </c>
      <c r="F27" s="63">
        <f>F21</f>
        <v>-329</v>
      </c>
      <c r="G27" s="63">
        <f>G21</f>
        <v>-345</v>
      </c>
      <c r="H27" s="64">
        <f>H21</f>
        <v>-361.77734999999996</v>
      </c>
      <c r="I27" s="43"/>
    </row>
    <row r="28" spans="1:9" ht="18" customHeight="1">
      <c r="A28" s="42" t="s">
        <v>18</v>
      </c>
      <c r="B28" s="19"/>
      <c r="C28" s="19"/>
      <c r="D28" s="39"/>
      <c r="E28" s="62">
        <v>300</v>
      </c>
      <c r="F28" s="63"/>
      <c r="G28" s="63"/>
      <c r="H28" s="64"/>
      <c r="I28" s="43"/>
    </row>
    <row r="29" spans="1:9" ht="18" customHeight="1">
      <c r="A29" s="42"/>
      <c r="B29" s="19"/>
      <c r="C29" s="19"/>
      <c r="D29" s="39"/>
      <c r="E29" s="36"/>
      <c r="F29" s="36"/>
      <c r="G29" s="36"/>
      <c r="H29" s="37"/>
      <c r="I29" s="43"/>
    </row>
    <row r="30" spans="1:9" ht="18" customHeight="1" thickBot="1">
      <c r="A30" s="25" t="s">
        <v>9</v>
      </c>
      <c r="B30" s="26"/>
      <c r="C30" s="26"/>
      <c r="D30" s="27"/>
      <c r="E30" s="28">
        <f>SUM(E27:E29)</f>
        <v>300</v>
      </c>
      <c r="F30" s="28">
        <f>SUM(F27:F29)</f>
        <v>-329</v>
      </c>
      <c r="G30" s="28">
        <f>SUM(G27:G29)</f>
        <v>-345</v>
      </c>
      <c r="H30" s="29">
        <f>SUM(H27:H29)</f>
        <v>-361.77734999999996</v>
      </c>
      <c r="I30" s="44"/>
    </row>
    <row r="31" spans="1:9" ht="18" customHeight="1">
      <c r="A31" s="16" t="s">
        <v>11</v>
      </c>
      <c r="B31" s="16"/>
      <c r="C31" s="16"/>
      <c r="D31" s="16"/>
      <c r="E31" s="45"/>
      <c r="F31" s="45"/>
      <c r="G31" s="45"/>
      <c r="H31" s="45"/>
      <c r="I31" s="44"/>
    </row>
    <row r="32" spans="1:9" ht="18.75" customHeight="1">
      <c r="A32" s="79" t="s">
        <v>19</v>
      </c>
      <c r="B32" s="79"/>
      <c r="C32" s="79"/>
      <c r="D32" s="79"/>
      <c r="E32" s="79"/>
      <c r="F32" s="79"/>
      <c r="G32" s="79"/>
      <c r="H32" s="79"/>
      <c r="I32" s="44"/>
    </row>
    <row r="33" spans="1:8" ht="18.75" customHeight="1">
      <c r="A33" s="79"/>
      <c r="B33" s="79"/>
      <c r="C33" s="79"/>
      <c r="D33" s="79"/>
      <c r="E33" s="79"/>
      <c r="F33" s="79"/>
      <c r="G33" s="79"/>
      <c r="H33" s="79"/>
    </row>
    <row r="34" spans="1:8" ht="8.25" customHeight="1">
      <c r="A34" s="79"/>
      <c r="B34" s="79"/>
      <c r="C34" s="79"/>
      <c r="D34" s="79"/>
      <c r="E34" s="79"/>
      <c r="F34" s="79"/>
      <c r="G34" s="79"/>
      <c r="H34" s="79"/>
    </row>
  </sheetData>
  <sheetProtection/>
  <mergeCells count="1">
    <mergeCell ref="A32:H34"/>
  </mergeCells>
  <printOptions/>
  <pageMargins left="0.77"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Administrator</dc:creator>
  <cp:keywords/>
  <dc:description/>
  <cp:lastModifiedBy>Pedroza, Melani</cp:lastModifiedBy>
  <cp:lastPrinted>2013-07-25T21:30:03Z</cp:lastPrinted>
  <dcterms:created xsi:type="dcterms:W3CDTF">2010-10-05T20:47:06Z</dcterms:created>
  <dcterms:modified xsi:type="dcterms:W3CDTF">2013-10-15T14:52:02Z</dcterms:modified>
  <cp:category/>
  <cp:version/>
  <cp:contentType/>
  <cp:contentStatus/>
</cp:coreProperties>
</file>