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1211 Fiscal Note" sheetId="1" r:id="rId1"/>
  </sheets>
  <definedNames>
    <definedName name="_xlnm.Print_Area" localSheetId="0">'1211 Fiscal Note'!$B$1:$I$52</definedName>
    <definedName name="wrn.CX." localSheetId="0" hidden="1">{"cxtransfer",#N/A,FALSE,"ReorgRevisted"}</definedName>
    <definedName name="wrn.CX." hidden="1">{"cxtransfer",#N/A,FALSE,"ReorgRevisted"}</definedName>
    <definedName name="wrn.NonWholeReport." localSheetId="0" hidden="1">{"NonWhole",#N/A,FALSE,"ReorgRevisted"}</definedName>
    <definedName name="wrn.NonWholeReport." hidden="1">{"NonWhole",#N/A,FALSE,"ReorgRevisted"}</definedName>
    <definedName name="wrn.RprtDis." localSheetId="0" hidden="1">{"Dis",#N/A,FALSE,"ReorgRevisted"}</definedName>
    <definedName name="wrn.RprtDis." hidden="1">{"Dis",#N/A,FALSE,"ReorgRevisted"}</definedName>
    <definedName name="wrn.WholeReport." localSheetId="0" hidden="1">{"Whole",#N/A,FALSE,"ReorgRevisted"}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<sst xmlns="http://schemas.openxmlformats.org/spreadsheetml/2006/main" count="47" uniqueCount="34">
  <si>
    <t>FISCAL NOTE</t>
  </si>
  <si>
    <t xml:space="preserve">Title:   </t>
  </si>
  <si>
    <t xml:space="preserve">Affected Agency and/or Agencies: </t>
  </si>
  <si>
    <t>Note Prepared By: Steve Oien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</si>
  <si>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</si>
  <si>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</si>
  <si>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</si>
  <si>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</si>
  <si>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</si>
  <si>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</si>
  <si>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</si>
  <si>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</si>
  <si>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</si>
  <si>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</si>
  <si>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</si>
  <si>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>SWM</t>
  </si>
  <si>
    <t>Fund Balance</t>
  </si>
  <si>
    <t xml:space="preserve">TOTAL </t>
  </si>
  <si>
    <t>Expenditures from:</t>
  </si>
  <si>
    <t>Department</t>
  </si>
  <si>
    <t>0845</t>
  </si>
  <si>
    <t>TOTAL</t>
  </si>
  <si>
    <t>2008 Includes ongoing costs for UAC support, and forestry classes.</t>
  </si>
  <si>
    <t>Expenditures by Categories</t>
  </si>
  <si>
    <t>Salaries &amp; Benefits</t>
  </si>
  <si>
    <t>Supplies &amp; Services</t>
  </si>
  <si>
    <t xml:space="preserve">Capital Outlay </t>
  </si>
  <si>
    <t xml:space="preserve">Other </t>
  </si>
  <si>
    <t>Assumptions:</t>
  </si>
  <si>
    <t>A 2.5% inflation rate is assumed for 08 and beyond.</t>
  </si>
  <si>
    <t>Note Reviewed By:  Krista Camenzind</t>
  </si>
  <si>
    <t>Second Quarter Omnibus</t>
  </si>
  <si>
    <t>Ordinance/Motion No.  2nd Qtr Supplemental</t>
  </si>
  <si>
    <t>Water and Land Resources Division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</si>
</sst>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_(* #,##0.000_);_(* \(#,##0.000\);_(* &quot;-&quot;??_);_(@_)"/>
    <numFmt numFmtId="166" formatCode="_(* #,##0.0000_);_(* \(#,##0.0000\);_(* &quot;-&quot;??_);_(@_)"/>
    <numFmt numFmtId="167" formatCode="_(* #,##0.0_);_(* \(#,##0.0\);_(* &quot;-&quot;??_);_(@_)"/>
    <numFmt numFmtId="168" formatCode="_(* #,##0_);_(* \(#,##0\);_(* &quot;-&quot;??_);_(@_)"/>
    <numFmt numFmtId="169" formatCode="0.0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000"/>
    <numFmt numFmtId="173" formatCode="_(&quot;$&quot;* #,##0.000_);_(&quot;$&quot;* \(#,##0.000\);_(&quot;$&quot;* &quot;-&quot;??_);_(@_)"/>
    <numFmt numFmtId="174" formatCode="_(&quot;$&quot;* #,##0.0000_);_(&quot;$&quot;* \(#,##0.0000\);_(&quot;$&quot;* &quot;-&quot;??_);_(@_)"/>
    <numFmt numFmtId="175" formatCode="_(&quot;$&quot;* #,##0.00000_);_(&quot;$&quot;* \(#,##0.00000\);_(&quot;$&quot;* &quot;-&quot;??_);_(@_)"/>
    <numFmt numFmtId="176" formatCode="_(&quot;$&quot;* #,##0.000000_);_(&quot;$&quot;* \(#,##0.000000\);_(&quot;$&quot;* &quot;-&quot;??_);_(@_)"/>
    <numFmt numFmtId="177" formatCode="_(&quot;$&quot;* #,##0.0000000_);_(&quot;$&quot;* \(#,##0.0000000\);_(&quot;$&quot;* &quot;-&quot;??_);_(@_)"/>
    <numFmt numFmtId="178" formatCode="_(&quot;$&quot;* #,##0.00000000_);_(&quot;$&quot;* \(#,##0.00000000\);_(&quot;$&quot;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* #,##0.000000000_);_(* \(#,##0.000000000\);_(* &quot;-&quot;??_);_(@_)"/>
    <numFmt numFmtId="184" formatCode="_(* #,##0.0000000000_);_(* \(#,##0.0000000000\);_(* &quot;-&quot;??_);_(@_)"/>
    <numFmt numFmtId="185" formatCode="_(* #,##0.00000000000_);_(* \(#,##0.00000000000\);_(* &quot;-&quot;??_);_(@_)"/>
    <numFmt numFmtId="186" formatCode="_(&quot;$&quot;* #,##0.000000000_);_(&quot;$&quot;* \(#,##0.000000000\);_(&quot;$&quot;* &quot;-&quot;??_);_(@_)"/>
    <numFmt numFmtId="187" formatCode="#,##0.0"/>
    <numFmt numFmtId="188" formatCode="0.000"/>
    <numFmt numFmtId="189" formatCode="0.00\(###0.00\)"/>
    <numFmt numFmtId="190" formatCode="#,##0.0_);[Red]\(#,##0.0\)"/>
    <numFmt numFmtId="191" formatCode="#,##0.000"/>
    <numFmt numFmtId="192" formatCode="#,##0.0000"/>
    <numFmt numFmtId="193" formatCode="0%;[Red]\(0%\)"/>
    <numFmt numFmtId="194" formatCode="###,##0;\(###,##0\)"/>
    <numFmt numFmtId="195" formatCode="#,##0.0_);\(#,##0.0\)"/>
    <numFmt numFmtId="196" formatCode="0.0%"/>
    <numFmt numFmtId="197" formatCode="0.000%"/>
    <numFmt numFmtId="198" formatCode="#,###_);\(#,###\)"/>
    <numFmt numFmtId="199" formatCode="#,###,_);\(#,###,\)"/>
    <numFmt numFmtId="200" formatCode="#,###,_);[Red]\(#,###,\)"/>
    <numFmt numFmtId="201" formatCode="0.00%;\(0.00%\)"/>
    <numFmt numFmtId="202" formatCode="#,##0.0,_);[Red]\(#,##0.0,\)"/>
    <numFmt numFmtId="203" formatCode="0.0000"/>
    <numFmt numFmtId="204" formatCode="&quot;$&quot;#,##0.0_);[Red]\(&quot;$&quot;#,##0.0\)"/>
    <numFmt numFmtId="205" formatCode="&quot;$&quot;#,##0.000_);[Red]\(&quot;$&quot;#,##0.000\)"/>
    <numFmt numFmtId="206" formatCode="&quot;$&quot;#,##0.0000_);[Red]\(&quot;$&quot;#,##0.0000\)"/>
    <numFmt numFmtId="207" formatCode="0_);[Red]\(0\)"/>
    <numFmt numFmtId="208" formatCode="&quot;$&quot;#,##0"/>
    <numFmt numFmtId="209" formatCode="0.00_);[Red]\(0.00\)"/>
    <numFmt numFmtId="210" formatCode="mm/dd/yy"/>
    <numFmt numFmtId="211" formatCode="#,##0.000_);[Red]\(#,##0.000\)"/>
    <numFmt numFmtId="212" formatCode="#,##0.0000_);[Red]\(#,##0.0000\)"/>
    <numFmt numFmtId="213" formatCode="#,##0.00000_);[Red]\(#,##0.000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#,##0.00_);\-#,##0.00"/>
    <numFmt numFmtId="219" formatCode="#,##0.00_);#,##0.00\-"/>
    <numFmt numFmtId="220" formatCode="_(* #,##0.0_);_(* \(#,##0.0\);_(* &quot;-&quot;?_);_(@_)"/>
    <numFmt numFmtId="221" formatCode="#,##0;[Red]\(#,##0\)"/>
    <numFmt numFmtId="222" formatCode="#,##0;[Red]\(#,##0\);0"/>
    <numFmt numFmtId="223" formatCode="m/d/yy;@"/>
  </numFmts>
  <fonts count="10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.5"/>
      <name val="Univers"/>
      <family val="2"/>
    </font>
    <font>
      <sz val="9"/>
      <name val="Univers"/>
      <family val="2"/>
    </font>
    <font>
      <sz val="9"/>
      <name val="Arial"/>
      <family val="0"/>
    </font>
    <font>
      <sz val="10"/>
      <name val="Univers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left" vertical="top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168" fontId="6" fillId="0" borderId="11" xfId="15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172" fontId="6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13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1" xfId="0" applyFont="1" applyBorder="1" applyAlignment="1" quotePrefix="1">
      <alignment horizontal="center"/>
    </xf>
    <xf numFmtId="37" fontId="8" fillId="0" borderId="11" xfId="0" applyNumberFormat="1" applyFont="1" applyBorder="1" applyAlignment="1">
      <alignment horizontal="right"/>
    </xf>
    <xf numFmtId="37" fontId="6" fillId="0" borderId="11" xfId="0" applyNumberFormat="1" applyFont="1" applyBorder="1" applyAlignment="1" quotePrefix="1">
      <alignment horizontal="center"/>
    </xf>
    <xf numFmtId="37" fontId="6" fillId="0" borderId="11" xfId="0" applyNumberFormat="1" applyFont="1" applyBorder="1" applyAlignment="1">
      <alignment/>
    </xf>
    <xf numFmtId="37" fontId="5" fillId="0" borderId="11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68" fontId="5" fillId="0" borderId="13" xfId="15" applyNumberFormat="1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37" fontId="5" fillId="0" borderId="19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7" fontId="0" fillId="0" borderId="0" xfId="0" applyNumberFormat="1" applyAlignment="1">
      <alignment/>
    </xf>
    <xf numFmtId="37" fontId="9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45</xdr:row>
      <xdr:rowOff>28575</xdr:rowOff>
    </xdr:from>
    <xdr:to>
      <xdr:col>9</xdr:col>
      <xdr:colOff>9525</xdr:colOff>
      <xdr:row>49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7696200"/>
          <a:ext cx="644842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• Unincorporated Area Council (UAC) Overhead Correction
Due to an error in the 2007 Adopted Budget, a portion of the UAC Overhead charge was not budgeted in the SWMLDS budget.  This request increases the SWMLDS budget to correct the technical error.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2"/>
  <sheetViews>
    <sheetView tabSelected="1" workbookViewId="0" topLeftCell="A1">
      <selection activeCell="F5" sqref="F5"/>
    </sheetView>
  </sheetViews>
  <sheetFormatPr defaultColWidth="9.140625" defaultRowHeight="12.75"/>
  <cols>
    <col min="1" max="1" width="3.140625" style="0" customWidth="1"/>
    <col min="2" max="2" width="5.28125" style="0" customWidth="1"/>
    <col min="3" max="3" width="11.140625" style="0" customWidth="1"/>
    <col min="4" max="4" width="11.421875" style="0" customWidth="1"/>
    <col min="5" max="6" width="13.140625" style="0" customWidth="1"/>
    <col min="7" max="7" width="14.28125" style="0" customWidth="1"/>
    <col min="8" max="9" width="14.57421875" style="0" customWidth="1"/>
    <col min="10" max="12" width="10.57421875" style="0" customWidth="1"/>
  </cols>
  <sheetData>
    <row r="1" spans="3:9" s="1" customFormat="1" ht="13.5">
      <c r="C1" s="2"/>
      <c r="D1" s="2"/>
      <c r="E1" s="3" t="s">
        <v>0</v>
      </c>
      <c r="F1" s="3"/>
      <c r="G1" s="3"/>
      <c r="H1" s="2"/>
      <c r="I1" s="2"/>
    </row>
    <row r="2" spans="2:10" ht="14.25" thickBot="1">
      <c r="B2" s="3"/>
      <c r="C2" s="3"/>
      <c r="D2" s="3"/>
      <c r="E2" s="3"/>
      <c r="F2" s="3"/>
      <c r="G2" s="3"/>
      <c r="H2" s="3"/>
      <c r="I2" s="3"/>
      <c r="J2" s="4"/>
    </row>
    <row r="3" spans="2:10" ht="14.25" thickTop="1">
      <c r="B3" s="5" t="s">
        <v>32</v>
      </c>
      <c r="C3" s="6"/>
      <c r="D3" s="7"/>
      <c r="E3" s="7"/>
      <c r="F3" s="7"/>
      <c r="G3" s="7"/>
      <c r="H3" s="7"/>
      <c r="I3" s="8"/>
      <c r="J3" s="4"/>
    </row>
    <row r="4" spans="2:10" ht="13.5">
      <c r="B4" s="9" t="s">
        <v>1</v>
      </c>
      <c r="C4" s="59" t="s">
        <v>31</v>
      </c>
      <c r="D4" s="60"/>
      <c r="E4" s="60"/>
      <c r="F4" s="60"/>
      <c r="G4" s="60"/>
      <c r="H4" s="60"/>
      <c r="I4" s="61"/>
      <c r="J4" s="4"/>
    </row>
    <row r="5" spans="2:9" ht="13.5">
      <c r="B5" s="10" t="s">
        <v>2</v>
      </c>
      <c r="C5" s="11"/>
      <c r="D5" s="11"/>
      <c r="E5" s="11"/>
      <c r="F5" s="11" t="s">
        <v>33</v>
      </c>
      <c r="G5" s="11"/>
      <c r="H5" s="11"/>
      <c r="I5" s="12"/>
    </row>
    <row r="6" spans="2:9" ht="13.5">
      <c r="B6" s="10" t="s">
        <v>3</v>
      </c>
      <c r="C6" s="11"/>
      <c r="D6" s="11"/>
      <c r="E6" s="11"/>
      <c r="F6" s="11"/>
      <c r="G6" s="11"/>
      <c r="H6" s="11"/>
      <c r="I6" s="12"/>
    </row>
    <row r="7" spans="2:9" ht="14.25" thickBot="1">
      <c r="B7" s="13" t="s">
        <v>30</v>
      </c>
      <c r="C7" s="14"/>
      <c r="D7" s="14"/>
      <c r="E7" s="14"/>
      <c r="F7" s="14"/>
      <c r="G7" s="14"/>
      <c r="H7" s="14"/>
      <c r="I7" s="15"/>
    </row>
    <row r="8" spans="2:9" ht="14.25" thickTop="1">
      <c r="B8" s="16"/>
      <c r="C8" s="11" t="s">
        <v>4</v>
      </c>
      <c r="D8" s="16"/>
      <c r="E8" s="11"/>
      <c r="F8" s="11"/>
      <c r="G8" s="11"/>
      <c r="H8" s="11"/>
      <c r="I8" s="11"/>
    </row>
    <row r="9" spans="2:9" ht="13.5">
      <c r="B9" s="16"/>
      <c r="C9" s="16"/>
      <c r="D9" s="16"/>
      <c r="E9" s="16"/>
      <c r="F9" s="16"/>
      <c r="G9" s="16"/>
      <c r="H9" s="16"/>
      <c r="I9" s="16"/>
    </row>
    <row r="10" spans="2:9" ht="13.5">
      <c r="B10" s="16"/>
      <c r="C10" s="11" t="s">
        <v>5</v>
      </c>
      <c r="D10" s="16"/>
      <c r="E10" s="16"/>
      <c r="F10" s="16"/>
      <c r="G10" s="16"/>
      <c r="H10" s="16"/>
      <c r="I10" s="16"/>
    </row>
    <row r="11" spans="2:9" ht="13.5">
      <c r="B11" s="17"/>
      <c r="C11" s="18" t="s">
        <v>6</v>
      </c>
      <c r="D11" s="19" t="s">
        <v>7</v>
      </c>
      <c r="E11" s="19" t="s">
        <v>8</v>
      </c>
      <c r="F11" s="19" t="s">
        <v>9</v>
      </c>
      <c r="G11" s="19" t="s">
        <v>10</v>
      </c>
      <c r="H11" s="19" t="s">
        <v>11</v>
      </c>
      <c r="I11" s="20" t="s">
        <v>12</v>
      </c>
    </row>
    <row r="12" spans="2:9" ht="13.5">
      <c r="B12" s="17"/>
      <c r="C12" s="18"/>
      <c r="D12" s="19" t="s">
        <v>13</v>
      </c>
      <c r="E12" s="19" t="s">
        <v>14</v>
      </c>
      <c r="F12" s="19">
        <v>2007</v>
      </c>
      <c r="G12" s="19">
        <v>2008</v>
      </c>
      <c r="H12" s="19">
        <v>2009</v>
      </c>
      <c r="I12" s="20">
        <v>2010</v>
      </c>
    </row>
    <row r="13" spans="2:9" s="27" customFormat="1" ht="12">
      <c r="B13" s="21" t="s">
        <v>15</v>
      </c>
      <c r="C13" s="22"/>
      <c r="D13" s="23">
        <v>1211</v>
      </c>
      <c r="E13" s="23" t="s">
        <v>16</v>
      </c>
      <c r="F13" s="24"/>
      <c r="G13" s="25"/>
      <c r="H13" s="25">
        <f>+G13*1.01</f>
        <v>0</v>
      </c>
      <c r="I13" s="26">
        <f>+H13*1.01</f>
        <v>0</v>
      </c>
    </row>
    <row r="14" spans="2:9" s="27" customFormat="1" ht="12">
      <c r="B14" s="21"/>
      <c r="C14" s="22"/>
      <c r="D14" s="28"/>
      <c r="E14" s="23"/>
      <c r="F14" s="23"/>
      <c r="G14" s="25"/>
      <c r="H14" s="25"/>
      <c r="I14" s="26"/>
    </row>
    <row r="15" spans="2:9" s="27" customFormat="1" ht="12">
      <c r="B15" s="21"/>
      <c r="C15" s="22"/>
      <c r="D15" s="28"/>
      <c r="E15" s="23"/>
      <c r="F15" s="23"/>
      <c r="G15" s="29"/>
      <c r="H15" s="29"/>
      <c r="I15" s="30"/>
    </row>
    <row r="16" spans="2:9" ht="13.5">
      <c r="B16" s="17"/>
      <c r="C16" s="18" t="s">
        <v>17</v>
      </c>
      <c r="D16" s="31"/>
      <c r="E16" s="31"/>
      <c r="F16" s="32">
        <f>SUM(F13:F15)</f>
        <v>0</v>
      </c>
      <c r="G16" s="32">
        <f>SUM(G13:G15)</f>
        <v>0</v>
      </c>
      <c r="H16" s="32">
        <f>SUM(H13:H15)</f>
        <v>0</v>
      </c>
      <c r="I16" s="33">
        <f>SUM(I13:I15)</f>
        <v>0</v>
      </c>
    </row>
    <row r="17" spans="2:9" ht="13.5">
      <c r="B17" s="16"/>
      <c r="C17" s="16"/>
      <c r="D17" s="16"/>
      <c r="E17" s="16"/>
      <c r="F17" s="16"/>
      <c r="G17" s="34"/>
      <c r="H17" s="34"/>
      <c r="I17" s="34"/>
    </row>
    <row r="18" spans="2:9" ht="13.5">
      <c r="B18" s="16"/>
      <c r="D18" s="16"/>
      <c r="E18" s="16"/>
      <c r="F18" s="16"/>
      <c r="G18" s="16"/>
      <c r="H18" s="16"/>
      <c r="I18" s="16"/>
    </row>
    <row r="19" spans="2:9" ht="13.5">
      <c r="B19" s="16"/>
      <c r="C19" s="16"/>
      <c r="D19" s="16"/>
      <c r="E19" s="16"/>
      <c r="F19" s="16"/>
      <c r="G19" s="16"/>
      <c r="H19" s="16"/>
      <c r="I19" s="16"/>
    </row>
    <row r="20" spans="2:9" ht="13.5">
      <c r="B20" s="16"/>
      <c r="C20" s="16"/>
      <c r="D20" s="16"/>
      <c r="E20" s="16"/>
      <c r="F20" s="16"/>
      <c r="G20" s="16"/>
      <c r="H20" s="16"/>
      <c r="I20" s="16"/>
    </row>
    <row r="21" spans="2:9" ht="13.5">
      <c r="B21" s="16"/>
      <c r="C21" s="16"/>
      <c r="D21" s="16"/>
      <c r="E21" s="16"/>
      <c r="F21" s="16"/>
      <c r="G21" s="16"/>
      <c r="H21" s="16"/>
      <c r="I21" s="16"/>
    </row>
    <row r="22" spans="2:9" ht="13.5">
      <c r="B22" s="11" t="s">
        <v>18</v>
      </c>
      <c r="C22" s="11"/>
      <c r="D22" s="11"/>
      <c r="E22" s="16"/>
      <c r="F22" s="16"/>
      <c r="G22" s="16"/>
      <c r="H22" s="16"/>
      <c r="I22" s="16"/>
    </row>
    <row r="23" spans="2:9" ht="13.5">
      <c r="B23" s="17"/>
      <c r="C23" s="18" t="s">
        <v>6</v>
      </c>
      <c r="D23" s="19" t="s">
        <v>7</v>
      </c>
      <c r="E23" s="19" t="s">
        <v>19</v>
      </c>
      <c r="F23" s="19" t="s">
        <v>9</v>
      </c>
      <c r="G23" s="19" t="s">
        <v>10</v>
      </c>
      <c r="H23" s="19" t="s">
        <v>11</v>
      </c>
      <c r="I23" s="20" t="s">
        <v>12</v>
      </c>
    </row>
    <row r="24" spans="2:9" ht="13.5">
      <c r="B24" s="17"/>
      <c r="C24" s="35"/>
      <c r="D24" s="19" t="s">
        <v>13</v>
      </c>
      <c r="E24" s="19"/>
      <c r="F24" s="19">
        <v>2007</v>
      </c>
      <c r="G24" s="19">
        <v>2008</v>
      </c>
      <c r="H24" s="19">
        <v>2009</v>
      </c>
      <c r="I24" s="20">
        <v>2010</v>
      </c>
    </row>
    <row r="25" spans="2:9" s="27" customFormat="1" ht="12.75">
      <c r="B25" s="36" t="s">
        <v>15</v>
      </c>
      <c r="C25" s="37"/>
      <c r="D25" s="38">
        <v>1211</v>
      </c>
      <c r="E25" s="39" t="s">
        <v>20</v>
      </c>
      <c r="F25" s="40">
        <v>10498</v>
      </c>
      <c r="G25" s="25">
        <f>F25*1.025</f>
        <v>10760.449999999999</v>
      </c>
      <c r="H25" s="25">
        <f>G25*1.025</f>
        <v>11029.461249999998</v>
      </c>
      <c r="I25" s="25">
        <f>H25*1.025</f>
        <v>11305.197781249997</v>
      </c>
    </row>
    <row r="26" spans="2:9" s="27" customFormat="1" ht="12">
      <c r="B26" s="21"/>
      <c r="C26" s="37"/>
      <c r="D26" s="28"/>
      <c r="E26" s="39"/>
      <c r="F26" s="41"/>
      <c r="G26" s="29"/>
      <c r="H26" s="29"/>
      <c r="I26" s="30"/>
    </row>
    <row r="27" spans="2:9" s="27" customFormat="1" ht="12">
      <c r="B27" s="21"/>
      <c r="C27" s="37"/>
      <c r="D27" s="23"/>
      <c r="E27" s="23"/>
      <c r="F27" s="42"/>
      <c r="G27" s="25"/>
      <c r="H27" s="25"/>
      <c r="I27" s="26"/>
    </row>
    <row r="28" spans="2:9" ht="13.5">
      <c r="B28" s="17"/>
      <c r="C28" s="18" t="s">
        <v>21</v>
      </c>
      <c r="D28" s="31"/>
      <c r="E28" s="31"/>
      <c r="F28" s="43">
        <f>SUM(F25:F27)</f>
        <v>10498</v>
      </c>
      <c r="G28" s="32">
        <f>SUM(G25:G27)</f>
        <v>10760.449999999999</v>
      </c>
      <c r="H28" s="32">
        <f>SUM(H25:H27)</f>
        <v>11029.461249999998</v>
      </c>
      <c r="I28" s="33">
        <f>SUM(I25:I27)</f>
        <v>11305.197781249997</v>
      </c>
    </row>
    <row r="29" spans="2:9" ht="13.5">
      <c r="B29" s="16" t="s">
        <v>22</v>
      </c>
      <c r="D29" s="16"/>
      <c r="E29" s="16"/>
      <c r="F29" s="16"/>
      <c r="G29" s="34"/>
      <c r="H29" s="34"/>
      <c r="I29" s="34"/>
    </row>
    <row r="30" spans="2:9" ht="13.5">
      <c r="B30" s="16"/>
      <c r="C30" s="16"/>
      <c r="D30" s="16"/>
      <c r="E30" s="16"/>
      <c r="F30" s="16"/>
      <c r="G30" s="34"/>
      <c r="H30" s="34"/>
      <c r="I30" s="34"/>
    </row>
    <row r="31" spans="2:9" ht="13.5">
      <c r="B31" s="16"/>
      <c r="C31" s="16"/>
      <c r="D31" s="16"/>
      <c r="E31" s="16"/>
      <c r="F31" s="16"/>
      <c r="G31" s="34"/>
      <c r="H31" s="34"/>
      <c r="I31" s="34"/>
    </row>
    <row r="32" spans="2:9" ht="13.5">
      <c r="B32" s="16"/>
      <c r="C32" s="16"/>
      <c r="D32" s="16"/>
      <c r="E32" s="16"/>
      <c r="F32" s="16"/>
      <c r="G32" s="16"/>
      <c r="H32" s="16"/>
      <c r="I32" s="16"/>
    </row>
    <row r="33" spans="2:9" ht="13.5">
      <c r="B33" s="11" t="s">
        <v>23</v>
      </c>
      <c r="C33" s="11"/>
      <c r="D33" s="11"/>
      <c r="E33" s="11"/>
      <c r="F33" s="11"/>
      <c r="G33" s="16"/>
      <c r="H33" s="16"/>
      <c r="I33" s="16"/>
    </row>
    <row r="34" spans="2:12" ht="13.5">
      <c r="B34" s="17"/>
      <c r="C34" s="18"/>
      <c r="D34" s="44"/>
      <c r="E34" s="45"/>
      <c r="F34" s="19" t="s">
        <v>9</v>
      </c>
      <c r="G34" s="19" t="s">
        <v>10</v>
      </c>
      <c r="H34" s="19" t="s">
        <v>11</v>
      </c>
      <c r="I34" s="20" t="s">
        <v>12</v>
      </c>
      <c r="J34" s="46"/>
      <c r="K34" s="46"/>
      <c r="L34" s="46"/>
    </row>
    <row r="35" spans="2:12" ht="13.5">
      <c r="B35" s="17"/>
      <c r="C35" s="18"/>
      <c r="D35" s="44"/>
      <c r="E35" s="45"/>
      <c r="F35" s="19">
        <v>2007</v>
      </c>
      <c r="G35" s="19">
        <v>2008</v>
      </c>
      <c r="H35" s="19">
        <v>2009</v>
      </c>
      <c r="I35" s="20">
        <v>2010</v>
      </c>
      <c r="J35" s="46"/>
      <c r="K35" s="46"/>
      <c r="L35" s="46"/>
    </row>
    <row r="36" spans="2:12" ht="13.5">
      <c r="B36" s="17" t="s">
        <v>24</v>
      </c>
      <c r="C36" s="18"/>
      <c r="D36" s="18"/>
      <c r="E36" s="35"/>
      <c r="F36" s="35"/>
      <c r="G36" s="32"/>
      <c r="H36" s="32"/>
      <c r="I36" s="33"/>
      <c r="J36" s="47"/>
      <c r="K36" s="47"/>
      <c r="L36" s="47"/>
    </row>
    <row r="37" spans="2:12" ht="13.5">
      <c r="B37" s="17" t="s">
        <v>25</v>
      </c>
      <c r="C37" s="18"/>
      <c r="D37" s="18"/>
      <c r="E37" s="35"/>
      <c r="F37" s="48"/>
      <c r="G37" s="32"/>
      <c r="H37" s="32"/>
      <c r="I37" s="32"/>
      <c r="J37" s="47"/>
      <c r="K37" s="47"/>
      <c r="L37" s="47"/>
    </row>
    <row r="38" spans="2:10" ht="13.5">
      <c r="B38" s="17" t="s">
        <v>26</v>
      </c>
      <c r="C38" s="18"/>
      <c r="D38" s="18"/>
      <c r="E38" s="35"/>
      <c r="F38" s="35"/>
      <c r="G38" s="32"/>
      <c r="H38" s="31"/>
      <c r="I38" s="33"/>
      <c r="J38" s="49"/>
    </row>
    <row r="39" spans="2:9" ht="13.5">
      <c r="B39" s="17" t="s">
        <v>27</v>
      </c>
      <c r="C39" s="18"/>
      <c r="D39" s="18"/>
      <c r="E39" s="35"/>
      <c r="F39" s="40">
        <f>10498</f>
        <v>10498</v>
      </c>
      <c r="G39" s="32">
        <f>10498*1.025</f>
        <v>10760.449999999999</v>
      </c>
      <c r="H39" s="32">
        <f>G39*1.025</f>
        <v>11029.461249999998</v>
      </c>
      <c r="I39" s="32">
        <f>H39*1.025</f>
        <v>11305.197781249997</v>
      </c>
    </row>
    <row r="40" spans="2:12" ht="14.25" thickBot="1">
      <c r="B40" s="50" t="s">
        <v>21</v>
      </c>
      <c r="C40" s="51"/>
      <c r="D40" s="51"/>
      <c r="E40" s="52"/>
      <c r="F40" s="53">
        <f>SUM(F37:F39)</f>
        <v>10498</v>
      </c>
      <c r="G40" s="54">
        <f>SUM(G36:G39)</f>
        <v>10760.449999999999</v>
      </c>
      <c r="H40" s="54">
        <f>SUM(H36:H39)</f>
        <v>11029.461249999998</v>
      </c>
      <c r="I40" s="55">
        <f>SUM(I36:I39)</f>
        <v>11305.197781249997</v>
      </c>
      <c r="J40" s="49"/>
      <c r="K40" s="49"/>
      <c r="L40" s="49"/>
    </row>
    <row r="41" spans="2:12" ht="14.25" thickTop="1">
      <c r="B41" s="16"/>
      <c r="C41" s="16"/>
      <c r="D41" s="16"/>
      <c r="E41" s="16"/>
      <c r="F41" s="16"/>
      <c r="G41" s="34"/>
      <c r="H41" s="34"/>
      <c r="I41" s="34"/>
      <c r="J41" s="49"/>
      <c r="K41" s="49"/>
      <c r="L41" s="49"/>
    </row>
    <row r="42" spans="2:12" ht="13.5">
      <c r="B42" s="16"/>
      <c r="C42" s="16"/>
      <c r="D42" s="16"/>
      <c r="E42" s="16"/>
      <c r="F42" s="16"/>
      <c r="G42" s="34"/>
      <c r="H42" s="34"/>
      <c r="I42" s="34"/>
      <c r="J42" s="49"/>
      <c r="K42" s="49"/>
      <c r="L42" s="49"/>
    </row>
    <row r="43" spans="2:12" ht="13.5">
      <c r="B43" s="16" t="s">
        <v>28</v>
      </c>
      <c r="C43" s="16"/>
      <c r="D43" s="16"/>
      <c r="E43" s="16"/>
      <c r="F43" s="16"/>
      <c r="G43" s="34"/>
      <c r="H43" s="34"/>
      <c r="I43" s="34"/>
      <c r="J43" s="49"/>
      <c r="K43" s="49"/>
      <c r="L43" s="49"/>
    </row>
    <row r="44" spans="2:9" ht="13.5">
      <c r="B44" s="16" t="s">
        <v>29</v>
      </c>
      <c r="C44" s="16"/>
      <c r="D44" s="16"/>
      <c r="E44" s="16"/>
      <c r="F44" s="16"/>
      <c r="G44" s="16"/>
      <c r="H44" s="16"/>
      <c r="I44" s="16"/>
    </row>
    <row r="45" spans="2:9" ht="13.5">
      <c r="B45" s="56"/>
      <c r="C45" s="16"/>
      <c r="D45" s="16"/>
      <c r="E45" s="16"/>
      <c r="F45" s="16"/>
      <c r="G45" s="34"/>
      <c r="H45" s="34"/>
      <c r="I45" s="34"/>
    </row>
    <row r="48" ht="12.75">
      <c r="C48" s="57"/>
    </row>
    <row r="49" ht="12.75">
      <c r="C49" s="57"/>
    </row>
    <row r="50" ht="12.75">
      <c r="C50" s="57"/>
    </row>
    <row r="51" ht="12.75">
      <c r="C51" s="57"/>
    </row>
    <row r="52" ht="12.75">
      <c r="C52" s="58"/>
    </row>
  </sheetData>
  <mergeCells count="1">
    <mergeCell ref="C4:I4"/>
  </mergeCells>
  <printOptions horizontalCentered="1"/>
  <pageMargins left="0.75" right="0.75" top="1.11" bottom="1" header="0.5" footer="0.5"/>
  <pageSetup fitToHeight="1" fitToWidth="1" orientation="portrait" scale="92" r:id="rId2"/>
  <headerFooter alignWithMargins="0">
    <oddFooter>&amp;L&amp;8&amp;F, &amp;A
&amp;D,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WLRD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STEVEO</dc:creator>
  <cp:keywords/>
  <dc:description/>
  <cp:lastModifiedBy>Budget</cp:lastModifiedBy>
  <cp:lastPrinted>2007-04-12T18:08:15Z</cp:lastPrinted>
  <dcterms:created xsi:type="dcterms:W3CDTF">2007-04-12T18:06:50Z</dcterms:created>
  <dcterms:modified xsi:type="dcterms:W3CDTF">2007-05-31T17:47:05Z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