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Sheet1" sheetId="1" r:id="rId1"/>
  </sheets>
  <definedNames>
    <definedName name="_xlnm.Print_Area" localSheetId="0">'Sheet1'!$A$1:$J$27</definedName>
  </definedNames>
  <calcPr fullCalcOnLoad="1"/>
</workbook>
</file>

<file path=xl/sharedStrings.xml><?xml version="1.0" encoding="utf-8"?>
<sst xmlns="http://schemas.openxmlformats.org/spreadsheetml/2006/main" count="49" uniqueCount="46">
  <si>
    <t xml:space="preserve"> </t>
  </si>
  <si>
    <t>Fund</t>
  </si>
  <si>
    <t>Project</t>
  </si>
  <si>
    <t>Description</t>
  </si>
  <si>
    <t>2006 - 2011</t>
  </si>
  <si>
    <t>Major Maintenance Reserve Fund</t>
  </si>
  <si>
    <t>341004</t>
  </si>
  <si>
    <t>LC-CH 24-7 CHILLER RPLCMN</t>
  </si>
  <si>
    <t>341602</t>
  </si>
  <si>
    <t>LC-YSC FA ALDER TOWER</t>
  </si>
  <si>
    <t>341607</t>
  </si>
  <si>
    <t>LC-YSC H2O INFILTRATION R</t>
  </si>
  <si>
    <t>342010</t>
  </si>
  <si>
    <t>LC-KCCF CHILLER REPLACEME</t>
  </si>
  <si>
    <t>342101</t>
  </si>
  <si>
    <t>LC-KENMORE ROOF REPLACEME</t>
  </si>
  <si>
    <t>342409</t>
  </si>
  <si>
    <t>AB ELEVATORS AND LIFTS</t>
  </si>
  <si>
    <t>342419</t>
  </si>
  <si>
    <t>BL RVR DOM WATER DISTRB</t>
  </si>
  <si>
    <t>342432</t>
  </si>
  <si>
    <t>BLACK RIVER ELEVATORS AND</t>
  </si>
  <si>
    <t>342654</t>
  </si>
  <si>
    <t>PH FEDERAL WAY FLOOR FINI</t>
  </si>
  <si>
    <t>342676</t>
  </si>
  <si>
    <t>PH RENTON FIRE ALARM SYST</t>
  </si>
  <si>
    <t>342901</t>
  </si>
  <si>
    <t>LC-PRECINCT #3 ROOF REPLA</t>
  </si>
  <si>
    <t>343002</t>
  </si>
  <si>
    <t>LC-PARKING GARAGE ROOF RE</t>
  </si>
  <si>
    <t>343233</t>
  </si>
  <si>
    <t>YOUTH-ALDER HVAC UPGRADE</t>
  </si>
  <si>
    <t>343701</t>
  </si>
  <si>
    <t>LC-BLACK RVR ROOF REPLACE</t>
  </si>
  <si>
    <t>344001</t>
  </si>
  <si>
    <t>LC-OUTLYING BLDG R/R CNTG</t>
  </si>
  <si>
    <t>YSC-Spruce Communications &amp; Security</t>
  </si>
  <si>
    <t xml:space="preserve">                 Total Fund 3421</t>
  </si>
  <si>
    <t xml:space="preserve">Total </t>
  </si>
  <si>
    <t>ANIMAL CONTROL SHELTER HVAC</t>
  </si>
  <si>
    <t xml:space="preserve">CH AFIS BACKUP CHILLER REPLACEMENT </t>
  </si>
  <si>
    <t>NDMSC Parking Lot</t>
  </si>
  <si>
    <t>99M033</t>
  </si>
  <si>
    <t>To Proposed Ordinance 2006-0276 and amending Adopted Ordinance 15333, Section 118: Major Maintenenace Improvement Program</t>
  </si>
  <si>
    <t>Attachment C, dated July 19, 2006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</si>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</sst>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41" fontId="5" fillId="0" borderId="1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164" fontId="1" fillId="0" borderId="0" xfId="15" applyNumberFormat="1" applyFont="1" applyFill="1" applyAlignment="1">
      <alignment horizontal="center"/>
    </xf>
    <xf numFmtId="0" fontId="6" fillId="0" borderId="0" xfId="0" applyFont="1" applyAlignment="1">
      <alignment/>
    </xf>
    <xf numFmtId="41" fontId="1" fillId="0" borderId="4" xfId="0" applyNumberFormat="1" applyFont="1" applyBorder="1" applyAlignment="1">
      <alignment/>
    </xf>
    <xf numFmtId="4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41" fontId="0" fillId="0" borderId="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1" fontId="0" fillId="0" borderId="0" xfId="0" applyNumberForma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tabSelected="1" workbookViewId="0" topLeftCell="E1">
      <selection activeCell="F32" sqref="F32"/>
    </sheetView>
  </sheetViews>
  <sheetFormatPr defaultColWidth="9.140625" defaultRowHeight="12.75"/>
  <cols>
    <col min="3" max="3" width="39.28125" style="0" customWidth="1"/>
    <col min="4" max="9" width="9.28125" style="0" bestFit="1" customWidth="1"/>
    <col min="10" max="10" width="13.140625" style="0" customWidth="1"/>
    <col min="13" max="13" width="9.28125" style="0" bestFit="1" customWidth="1"/>
  </cols>
  <sheetData>
    <row r="1" ht="12.75">
      <c r="A1" s="11" t="s">
        <v>44</v>
      </c>
    </row>
    <row r="2" ht="12.75">
      <c r="A2" s="11" t="s">
        <v>43</v>
      </c>
    </row>
    <row r="3" spans="1:10" ht="12.75">
      <c r="A3" s="1" t="s">
        <v>0</v>
      </c>
      <c r="B3" s="2"/>
      <c r="C3" s="3"/>
      <c r="D3" s="4"/>
      <c r="E3" s="4"/>
      <c r="F3" s="4"/>
      <c r="G3" s="4"/>
      <c r="H3" s="4"/>
      <c r="I3" s="4"/>
      <c r="J3" s="16" t="s">
        <v>38</v>
      </c>
    </row>
    <row r="4" spans="1:10" ht="15">
      <c r="A4" s="5" t="s">
        <v>1</v>
      </c>
      <c r="B4" s="6" t="s">
        <v>2</v>
      </c>
      <c r="C4" s="7" t="s">
        <v>3</v>
      </c>
      <c r="D4" s="8">
        <v>2006</v>
      </c>
      <c r="E4" s="8">
        <v>2007</v>
      </c>
      <c r="F4" s="8">
        <v>2008</v>
      </c>
      <c r="G4" s="8">
        <v>2009</v>
      </c>
      <c r="H4" s="8">
        <v>2010</v>
      </c>
      <c r="I4" s="8">
        <v>2011</v>
      </c>
      <c r="J4" s="8" t="s">
        <v>4</v>
      </c>
    </row>
    <row r="5" spans="1:10" ht="12.75">
      <c r="A5" s="10">
        <v>3421</v>
      </c>
      <c r="B5" s="9"/>
      <c r="C5" s="11" t="s">
        <v>5</v>
      </c>
      <c r="D5" s="13"/>
      <c r="E5" s="13"/>
      <c r="F5" s="13"/>
      <c r="G5" s="13"/>
      <c r="H5" s="13"/>
      <c r="I5" s="13"/>
      <c r="J5" s="13"/>
    </row>
    <row r="6" spans="1:10" ht="12.75">
      <c r="A6" s="9"/>
      <c r="B6" s="9" t="s">
        <v>6</v>
      </c>
      <c r="C6" t="s">
        <v>7</v>
      </c>
      <c r="D6" s="14">
        <v>-23153</v>
      </c>
      <c r="E6" s="14"/>
      <c r="F6" s="14"/>
      <c r="G6" s="14"/>
      <c r="H6" s="14"/>
      <c r="I6" s="14"/>
      <c r="J6" s="14">
        <f>SUM(D6:I6)</f>
        <v>-23153</v>
      </c>
    </row>
    <row r="7" spans="1:10" s="3" customFormat="1" ht="12.75">
      <c r="A7" s="20"/>
      <c r="B7" s="20">
        <v>341557</v>
      </c>
      <c r="C7" s="3" t="s">
        <v>39</v>
      </c>
      <c r="D7" s="25">
        <v>100000</v>
      </c>
      <c r="E7" s="25" t="s">
        <v>0</v>
      </c>
      <c r="F7" s="25"/>
      <c r="G7" s="25"/>
      <c r="H7" s="25"/>
      <c r="I7" s="25"/>
      <c r="J7" s="25">
        <f>SUM(D7:I7)</f>
        <v>100000</v>
      </c>
    </row>
    <row r="8" spans="1:10" ht="12.75">
      <c r="A8" s="9"/>
      <c r="B8" s="9" t="s">
        <v>8</v>
      </c>
      <c r="C8" t="s">
        <v>9</v>
      </c>
      <c r="D8" s="14">
        <v>-8042</v>
      </c>
      <c r="E8" s="14"/>
      <c r="F8" s="14"/>
      <c r="G8" s="14"/>
      <c r="H8" s="14"/>
      <c r="I8" s="14"/>
      <c r="J8" s="14">
        <f aca="true" t="shared" si="0" ref="J8:J24">SUM(D8:I8)</f>
        <v>-8042</v>
      </c>
    </row>
    <row r="9" spans="1:10" ht="12.75">
      <c r="A9" s="9"/>
      <c r="B9" s="9" t="s">
        <v>10</v>
      </c>
      <c r="C9" t="s">
        <v>11</v>
      </c>
      <c r="D9" s="14">
        <v>-2933</v>
      </c>
      <c r="E9" s="14"/>
      <c r="F9" s="14"/>
      <c r="G9" s="14"/>
      <c r="H9" s="14"/>
      <c r="I9" s="14"/>
      <c r="J9" s="14">
        <f t="shared" si="0"/>
        <v>-2933</v>
      </c>
    </row>
    <row r="10" spans="1:10" ht="12.75">
      <c r="A10" s="9"/>
      <c r="B10" s="9" t="s">
        <v>12</v>
      </c>
      <c r="C10" t="s">
        <v>13</v>
      </c>
      <c r="D10" s="14">
        <v>-54955</v>
      </c>
      <c r="E10" s="14"/>
      <c r="F10" s="14"/>
      <c r="G10" s="14"/>
      <c r="H10" s="14"/>
      <c r="I10" s="14"/>
      <c r="J10" s="14">
        <f t="shared" si="0"/>
        <v>-54955</v>
      </c>
    </row>
    <row r="11" spans="1:10" ht="12.75">
      <c r="A11" s="9"/>
      <c r="B11" s="9" t="s">
        <v>14</v>
      </c>
      <c r="C11" t="s">
        <v>15</v>
      </c>
      <c r="D11" s="14">
        <v>-94039</v>
      </c>
      <c r="E11" s="14"/>
      <c r="F11" s="14"/>
      <c r="G11" s="14"/>
      <c r="H11" s="14"/>
      <c r="I11" s="14"/>
      <c r="J11" s="14">
        <f t="shared" si="0"/>
        <v>-94039</v>
      </c>
    </row>
    <row r="12" spans="1:10" ht="12.75">
      <c r="A12" s="9"/>
      <c r="B12" s="9" t="s">
        <v>16</v>
      </c>
      <c r="C12" t="s">
        <v>17</v>
      </c>
      <c r="D12" s="14">
        <v>-44307</v>
      </c>
      <c r="E12" s="14"/>
      <c r="F12" s="14"/>
      <c r="G12" s="14"/>
      <c r="H12" s="14"/>
      <c r="I12" s="14"/>
      <c r="J12" s="14">
        <f t="shared" si="0"/>
        <v>-44307</v>
      </c>
    </row>
    <row r="13" spans="1:10" ht="12.75">
      <c r="A13" s="9"/>
      <c r="B13" s="9" t="s">
        <v>18</v>
      </c>
      <c r="C13" t="s">
        <v>19</v>
      </c>
      <c r="D13" s="14">
        <v>-170323</v>
      </c>
      <c r="E13" s="14"/>
      <c r="F13" s="14"/>
      <c r="G13" s="14"/>
      <c r="H13" s="14"/>
      <c r="I13" s="14"/>
      <c r="J13" s="14">
        <f t="shared" si="0"/>
        <v>-170323</v>
      </c>
    </row>
    <row r="14" spans="1:10" ht="12.75">
      <c r="A14" s="9"/>
      <c r="B14" s="9" t="s">
        <v>20</v>
      </c>
      <c r="C14" t="s">
        <v>21</v>
      </c>
      <c r="D14" s="14">
        <v>-155647</v>
      </c>
      <c r="E14" s="14"/>
      <c r="F14" s="14"/>
      <c r="G14" s="14"/>
      <c r="H14" s="14"/>
      <c r="I14" s="14"/>
      <c r="J14" s="14">
        <f t="shared" si="0"/>
        <v>-155647</v>
      </c>
    </row>
    <row r="15" spans="1:10" ht="12.75">
      <c r="A15" s="9"/>
      <c r="B15" s="9" t="s">
        <v>22</v>
      </c>
      <c r="C15" t="s">
        <v>23</v>
      </c>
      <c r="D15" s="14">
        <v>-4594</v>
      </c>
      <c r="E15" s="14"/>
      <c r="F15" s="14"/>
      <c r="G15" s="14"/>
      <c r="H15" s="14"/>
      <c r="I15" s="14"/>
      <c r="J15" s="14">
        <f t="shared" si="0"/>
        <v>-4594</v>
      </c>
    </row>
    <row r="16" spans="1:10" ht="12.75">
      <c r="A16" s="9"/>
      <c r="B16" s="9" t="s">
        <v>24</v>
      </c>
      <c r="C16" t="s">
        <v>25</v>
      </c>
      <c r="D16" s="14">
        <v>-2082</v>
      </c>
      <c r="E16" s="14"/>
      <c r="F16" s="14"/>
      <c r="G16" s="14"/>
      <c r="H16" s="14"/>
      <c r="I16" s="14"/>
      <c r="J16" s="14">
        <f t="shared" si="0"/>
        <v>-2082</v>
      </c>
    </row>
    <row r="17" spans="1:10" ht="12.75">
      <c r="A17" s="9"/>
      <c r="B17" s="9" t="s">
        <v>26</v>
      </c>
      <c r="C17" t="s">
        <v>27</v>
      </c>
      <c r="D17" s="14">
        <v>-24994</v>
      </c>
      <c r="E17" s="14"/>
      <c r="F17" s="14"/>
      <c r="G17" s="14"/>
      <c r="H17" s="14"/>
      <c r="I17" s="14"/>
      <c r="J17" s="14">
        <f t="shared" si="0"/>
        <v>-24994</v>
      </c>
    </row>
    <row r="18" spans="1:10" ht="12.75">
      <c r="A18" s="9"/>
      <c r="B18" s="9" t="s">
        <v>28</v>
      </c>
      <c r="C18" t="s">
        <v>29</v>
      </c>
      <c r="D18" s="14">
        <v>-31115</v>
      </c>
      <c r="E18" s="14"/>
      <c r="F18" s="14"/>
      <c r="G18" s="14"/>
      <c r="H18" s="14"/>
      <c r="I18" s="14"/>
      <c r="J18" s="14">
        <f t="shared" si="0"/>
        <v>-31115</v>
      </c>
    </row>
    <row r="19" spans="1:10" ht="12.75">
      <c r="A19" s="9"/>
      <c r="B19" s="9" t="s">
        <v>30</v>
      </c>
      <c r="C19" t="s">
        <v>31</v>
      </c>
      <c r="D19" s="14">
        <v>-104042</v>
      </c>
      <c r="E19" s="14"/>
      <c r="F19" s="14"/>
      <c r="G19" s="14"/>
      <c r="H19" s="14"/>
      <c r="I19" s="14"/>
      <c r="J19" s="14">
        <f t="shared" si="0"/>
        <v>-104042</v>
      </c>
    </row>
    <row r="20" spans="1:10" ht="12.75">
      <c r="A20" s="9"/>
      <c r="B20" s="9" t="s">
        <v>32</v>
      </c>
      <c r="C20" t="s">
        <v>33</v>
      </c>
      <c r="D20" s="14">
        <v>-157835</v>
      </c>
      <c r="E20" s="14"/>
      <c r="F20" s="14"/>
      <c r="G20" s="14"/>
      <c r="H20" s="14"/>
      <c r="I20" s="14"/>
      <c r="J20" s="14">
        <f t="shared" si="0"/>
        <v>-157835</v>
      </c>
    </row>
    <row r="21" spans="1:10" ht="12.75">
      <c r="A21" s="9"/>
      <c r="B21" s="9" t="s">
        <v>34</v>
      </c>
      <c r="C21" t="s">
        <v>35</v>
      </c>
      <c r="D21" s="14">
        <v>-2269.81</v>
      </c>
      <c r="E21" s="14"/>
      <c r="F21" s="14"/>
      <c r="G21" s="14"/>
      <c r="H21" s="14"/>
      <c r="I21" s="14"/>
      <c r="J21" s="14">
        <f t="shared" si="0"/>
        <v>-2269.81</v>
      </c>
    </row>
    <row r="22" spans="1:10" s="3" customFormat="1" ht="12.75">
      <c r="A22" s="20"/>
      <c r="B22" s="20">
        <v>343246</v>
      </c>
      <c r="C22" s="3" t="s">
        <v>36</v>
      </c>
      <c r="D22" s="21">
        <v>530331</v>
      </c>
      <c r="E22" s="21"/>
      <c r="F22" s="21"/>
      <c r="G22" s="21"/>
      <c r="H22" s="21"/>
      <c r="I22" s="21"/>
      <c r="J22" s="21">
        <f t="shared" si="0"/>
        <v>530331</v>
      </c>
    </row>
    <row r="23" spans="1:36" s="23" customFormat="1" ht="12.75">
      <c r="A23" s="22"/>
      <c r="B23" s="22" t="s">
        <v>42</v>
      </c>
      <c r="C23" s="3" t="s">
        <v>40</v>
      </c>
      <c r="D23" s="21">
        <v>150000</v>
      </c>
      <c r="E23" s="21" t="s">
        <v>0</v>
      </c>
      <c r="F23" s="21"/>
      <c r="G23" s="21"/>
      <c r="H23" s="21"/>
      <c r="I23" s="21"/>
      <c r="J23" s="21">
        <f t="shared" si="0"/>
        <v>150000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23" customFormat="1" ht="13.5" thickBot="1">
      <c r="A24" s="22"/>
      <c r="B24" s="22">
        <v>343248</v>
      </c>
      <c r="C24" s="3" t="s">
        <v>41</v>
      </c>
      <c r="D24" s="21">
        <v>100000</v>
      </c>
      <c r="E24" s="21"/>
      <c r="F24" s="21"/>
      <c r="G24" s="21"/>
      <c r="H24" s="21"/>
      <c r="I24" s="21"/>
      <c r="J24" s="24">
        <f t="shared" si="0"/>
        <v>100000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10" ht="13.5" thickBot="1">
      <c r="A25" s="9"/>
      <c r="B25" s="9"/>
      <c r="C25" s="12" t="s">
        <v>37</v>
      </c>
      <c r="D25" s="15">
        <f>SUM(D6:D24)</f>
        <v>0.18999999994412065</v>
      </c>
      <c r="E25" s="15"/>
      <c r="F25" s="15"/>
      <c r="G25" s="15"/>
      <c r="H25" s="15"/>
      <c r="I25" s="15"/>
      <c r="J25" s="18">
        <f>SUM(J6:J24)</f>
        <v>0.18999999994412065</v>
      </c>
    </row>
    <row r="26" spans="1:2" ht="12.75">
      <c r="A26" s="9"/>
      <c r="B26" s="9"/>
    </row>
    <row r="27" spans="1:4" ht="12.75">
      <c r="A27" s="9"/>
      <c r="B27" s="9"/>
      <c r="C27" s="26" t="s">
        <v>45</v>
      </c>
      <c r="D27" s="27">
        <f>SUM(D6:D24)/2</f>
        <v>0.09499999997206032</v>
      </c>
    </row>
    <row r="28" spans="1:2" ht="12.75">
      <c r="A28" s="9"/>
      <c r="B28" s="9"/>
    </row>
    <row r="29" spans="1:2" ht="12.75">
      <c r="A29" s="9"/>
      <c r="B29" s="9"/>
    </row>
    <row r="30" spans="1:5" ht="12.75">
      <c r="A30" s="9"/>
      <c r="B30" s="9"/>
      <c r="D30" s="19">
        <f>SUM(D6:D26,-E30)</f>
        <v>-880330.6200000001</v>
      </c>
      <c r="E30" s="19">
        <f>D24+D23+D22+D7</f>
        <v>880331</v>
      </c>
    </row>
    <row r="31" spans="1:3" ht="12.75">
      <c r="A31" s="9"/>
      <c r="B31" s="9"/>
      <c r="C31" s="17" t="s">
        <v>0</v>
      </c>
    </row>
    <row r="32" spans="1:2" ht="12.75">
      <c r="A32" s="9"/>
      <c r="B32" s="9"/>
    </row>
    <row r="33" spans="1:2" ht="12.75">
      <c r="A33" s="9"/>
      <c r="B33" s="9"/>
    </row>
    <row r="34" spans="1:2" ht="12.75">
      <c r="A34" s="9"/>
      <c r="B34" s="9"/>
    </row>
    <row r="35" spans="1:2" ht="12.75">
      <c r="A35" s="9"/>
      <c r="B35" s="9"/>
    </row>
    <row r="36" spans="1:2" ht="12.75">
      <c r="A36" s="9"/>
      <c r="B36" s="9"/>
    </row>
    <row r="37" spans="1:2" ht="12.75">
      <c r="A37" s="9"/>
      <c r="B37" s="9"/>
    </row>
    <row r="38" spans="1:2" ht="12.75">
      <c r="A38" s="9"/>
      <c r="B38" s="9"/>
    </row>
    <row r="39" spans="1:2" ht="12.75">
      <c r="A39" s="9"/>
      <c r="B39" s="9"/>
    </row>
  </sheetData>
  <printOptions/>
  <pageMargins left="0.75" right="0.75" top="1" bottom="1" header="0.5" footer="0.5"/>
  <pageSetup fitToHeight="1" fitToWidth="1" horizontalDpi="600" verticalDpi="600" orientation="landscape" scale="97" r:id="rId1"/>
  <headerFooter alignWithMargins="0">
    <oddHeader>&amp;R&amp;"Arial,Bold"15555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2006-07-26T21:53:29Z</cp:lastPrinted>
  <dcterms:created xsi:type="dcterms:W3CDTF">2006-03-01T21:53:33Z</dcterms:created>
  <dcterms:modified xsi:type="dcterms:W3CDTF">2006-07-26T21:53:35Z</dcterms:modified>
  <cp:category/>
  <cp:version/>
  <cp:contentType/>
  <cp:contentStatus/>
</cp:coreProperties>
</file>