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<sst xmlns="http://schemas.openxmlformats.org/spreadsheetml/2006/main" count="34" uniqueCount="30">
  <si>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 </t>
  </si>
  <si>
    <t xml:space="preserve">Total </t>
  </si>
  <si>
    <t>Fund</t>
  </si>
  <si>
    <t>Project</t>
  </si>
  <si>
    <t>Description</t>
  </si>
  <si>
    <t xml:space="preserve">LANDFILL RESERVE FUND    </t>
  </si>
  <si>
    <t>Total Fund 3910</t>
  </si>
  <si>
    <t xml:space="preserve">               Total Fund 3831</t>
  </si>
  <si>
    <t>Environmental RES Sub-Fund</t>
  </si>
  <si>
    <t>2008 - 2013</t>
  </si>
  <si>
    <t>003185</t>
  </si>
  <si>
    <t>SOUTH PARK INVESTIGATION</t>
  </si>
  <si>
    <t>013310</t>
  </si>
  <si>
    <t>ANNUAL EMERGENCY RESPONSE</t>
  </si>
  <si>
    <t>003182</t>
  </si>
  <si>
    <t>ADMINISTRATION-ENV RESRV</t>
  </si>
  <si>
    <t>013014</t>
  </si>
  <si>
    <t>WASTE EXPORT PLAN REVIEW</t>
  </si>
  <si>
    <t>D11711</t>
  </si>
  <si>
    <t>SW CONSTRUCTION DEFAULT</t>
  </si>
  <si>
    <t>003161</t>
  </si>
  <si>
    <t>FACTORIA TRANSFER STATION</t>
  </si>
  <si>
    <t>Grand Total</t>
  </si>
  <si>
    <t>013338</t>
  </si>
  <si>
    <t>FUND 3910 CONTINGENCY</t>
  </si>
  <si>
    <t>Total Fund 3901</t>
  </si>
  <si>
    <t>SOLID WASTE CONSTRUCTION</t>
  </si>
  <si>
    <t>Total Fund 3904</t>
  </si>
  <si>
    <t>SOLID WASTE CONSTR 2007</t>
  </si>
  <si>
    <t>Attachment F.  Adopted Ordinance 15975, Section 135: Solid Waste Capital Improvement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</si>
</sst>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0" fillId="0" borderId="0" xfId="0" applyNumberFormat="1" applyFont="1" applyAlignment="1" quotePrefix="1">
      <alignment vertical="center"/>
    </xf>
    <xf numFmtId="0" fontId="0" fillId="0" borderId="0" xfId="0" applyNumberFormat="1" applyFont="1" applyAlignment="1">
      <alignment vertical="center"/>
    </xf>
    <xf numFmtId="165" fontId="5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0" borderId="10" xfId="42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2" xfId="4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42" applyNumberFormat="1" applyFont="1" applyBorder="1" applyAlignment="1">
      <alignment vertical="center"/>
    </xf>
    <xf numFmtId="165" fontId="0" fillId="0" borderId="10" xfId="42" applyNumberFormat="1" applyFont="1" applyFill="1" applyBorder="1" applyAlignment="1" quotePrefix="1">
      <alignment horizontal="right" vertical="center" wrapText="1"/>
    </xf>
    <xf numFmtId="164" fontId="2" fillId="0" borderId="0" xfId="42" applyNumberFormat="1" applyFont="1" applyAlignment="1">
      <alignment/>
    </xf>
    <xf numFmtId="38" fontId="5" fillId="0" borderId="13" xfId="58" applyNumberFormat="1" applyFont="1" applyFill="1" applyBorder="1" applyAlignment="1">
      <alignment horizontal="right" wrapText="1"/>
      <protection/>
    </xf>
    <xf numFmtId="37" fontId="5" fillId="0" borderId="14" xfId="44" applyNumberFormat="1" applyFont="1" applyFill="1" applyBorder="1" applyAlignment="1">
      <alignment horizontal="right"/>
    </xf>
    <xf numFmtId="37" fontId="5" fillId="0" borderId="15" xfId="44" applyNumberFormat="1" applyFont="1" applyFill="1" applyBorder="1" applyAlignment="1">
      <alignment horizontal="right"/>
    </xf>
    <xf numFmtId="38" fontId="5" fillId="0" borderId="16" xfId="58" applyNumberFormat="1" applyFont="1" applyFill="1" applyBorder="1" applyAlignment="1">
      <alignment horizontal="right" wrapText="1"/>
      <protection/>
    </xf>
    <xf numFmtId="37" fontId="5" fillId="0" borderId="17" xfId="44" applyNumberFormat="1" applyFont="1" applyFill="1" applyBorder="1" applyAlignment="1">
      <alignment horizontal="right"/>
    </xf>
    <xf numFmtId="37" fontId="5" fillId="0" borderId="18" xfId="44" applyNumberFormat="1" applyFont="1" applyFill="1" applyBorder="1" applyAlignment="1">
      <alignment horizontal="right"/>
    </xf>
    <xf numFmtId="0" fontId="2" fillId="0" borderId="19" xfId="0" applyFont="1" applyBorder="1" applyAlignment="1">
      <alignment vertical="center"/>
    </xf>
    <xf numFmtId="164" fontId="2" fillId="0" borderId="17" xfId="42" applyNumberFormat="1" applyFont="1" applyBorder="1" applyAlignment="1">
      <alignment vertical="center"/>
    </xf>
    <xf numFmtId="0" fontId="5" fillId="0" borderId="20" xfId="57" applyFont="1" applyFill="1" applyBorder="1" applyAlignment="1">
      <alignment wrapText="1"/>
      <protection/>
    </xf>
    <xf numFmtId="0" fontId="5" fillId="0" borderId="21" xfId="57" applyFont="1" applyFill="1" applyBorder="1" applyAlignment="1">
      <alignment wrapText="1"/>
      <protection/>
    </xf>
    <xf numFmtId="0" fontId="5" fillId="0" borderId="22" xfId="57" applyFont="1" applyFill="1" applyBorder="1" applyAlignment="1">
      <alignment wrapText="1"/>
      <protection/>
    </xf>
    <xf numFmtId="0" fontId="5" fillId="0" borderId="23" xfId="57" applyFont="1" applyFill="1" applyBorder="1" applyAlignment="1">
      <alignment wrapText="1"/>
      <protection/>
    </xf>
    <xf numFmtId="0" fontId="2" fillId="0" borderId="0" xfId="0" applyFont="1" applyBorder="1" applyAlignment="1">
      <alignment vertical="center"/>
    </xf>
    <xf numFmtId="164" fontId="2" fillId="0" borderId="0" xfId="42" applyNumberFormat="1" applyFont="1" applyBorder="1" applyAlignment="1">
      <alignment vertical="center"/>
    </xf>
    <xf numFmtId="165" fontId="5" fillId="33" borderId="24" xfId="0" applyNumberFormat="1" applyFont="1" applyFill="1" applyBorder="1" applyAlignment="1">
      <alignment vertical="center" wrapText="1"/>
    </xf>
    <xf numFmtId="165" fontId="5" fillId="33" borderId="25" xfId="0" applyNumberFormat="1" applyFont="1" applyFill="1" applyBorder="1" applyAlignment="1">
      <alignment vertical="center" wrapText="1"/>
    </xf>
    <xf numFmtId="165" fontId="5" fillId="33" borderId="26" xfId="0" applyNumberFormat="1" applyFont="1" applyFill="1" applyBorder="1" applyAlignment="1">
      <alignment wrapText="1"/>
    </xf>
    <xf numFmtId="0" fontId="5" fillId="33" borderId="27" xfId="0" applyFont="1" applyFill="1" applyBorder="1" applyAlignment="1">
      <alignment wrapText="1"/>
    </xf>
    <xf numFmtId="0" fontId="5" fillId="33" borderId="27" xfId="0" applyFont="1" applyFill="1" applyBorder="1" applyAlignment="1">
      <alignment vertical="center" wrapText="1"/>
    </xf>
    <xf numFmtId="165" fontId="5" fillId="33" borderId="0" xfId="0" applyNumberFormat="1" applyFont="1" applyFill="1" applyBorder="1" applyAlignment="1">
      <alignment vertical="center" wrapText="1"/>
    </xf>
    <xf numFmtId="164" fontId="0" fillId="0" borderId="0" xfId="42" applyNumberFormat="1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_2006 Lapsed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Layout" workbookViewId="0" topLeftCell="A1">
      <selection activeCell="B2" sqref="B2"/>
    </sheetView>
  </sheetViews>
  <sheetFormatPr defaultColWidth="9.140625" defaultRowHeight="12.75"/>
  <cols>
    <col min="2" max="2" width="14.421875" style="0" customWidth="1"/>
    <col min="3" max="3" width="33.7109375" style="0" customWidth="1"/>
    <col min="4" max="4" width="10.8515625" style="0" bestFit="1" customWidth="1"/>
    <col min="10" max="10" width="14.00390625" style="0" customWidth="1"/>
  </cols>
  <sheetData>
    <row r="1" spans="1:10" ht="12.75">
      <c r="A1" s="1" t="s">
        <v>29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s="15" customFormat="1" ht="15">
      <c r="A5" s="11" t="s">
        <v>2</v>
      </c>
      <c r="B5" s="12" t="s">
        <v>3</v>
      </c>
      <c r="C5" s="13" t="s">
        <v>4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 t="s">
        <v>9</v>
      </c>
    </row>
    <row r="6" spans="1:10" s="15" customFormat="1" ht="15">
      <c r="A6" s="16">
        <v>3831</v>
      </c>
      <c r="B6" s="12"/>
      <c r="C6" s="17" t="s">
        <v>8</v>
      </c>
      <c r="D6" s="14"/>
      <c r="E6" s="14"/>
      <c r="F6" s="14"/>
      <c r="G6" s="14"/>
      <c r="H6" s="14"/>
      <c r="I6" s="14"/>
      <c r="J6" s="14"/>
    </row>
    <row r="7" spans="1:10" s="15" customFormat="1" ht="15">
      <c r="A7" s="16"/>
      <c r="B7" s="8" t="s">
        <v>10</v>
      </c>
      <c r="C7" s="9" t="s">
        <v>11</v>
      </c>
      <c r="D7" s="41">
        <v>-1170</v>
      </c>
      <c r="E7" s="14"/>
      <c r="F7" s="14"/>
      <c r="G7" s="14"/>
      <c r="H7" s="14"/>
      <c r="I7" s="14"/>
      <c r="J7" s="24">
        <f>SUM(D7:I7)</f>
        <v>-1170</v>
      </c>
    </row>
    <row r="8" spans="1:10" s="15" customFormat="1" ht="15">
      <c r="A8" s="16"/>
      <c r="B8" s="8" t="s">
        <v>12</v>
      </c>
      <c r="C8" s="9" t="s">
        <v>13</v>
      </c>
      <c r="D8" s="40">
        <v>-678</v>
      </c>
      <c r="E8" s="14"/>
      <c r="F8" s="14"/>
      <c r="G8" s="14"/>
      <c r="H8" s="14"/>
      <c r="I8" s="14"/>
      <c r="J8" s="24">
        <f>SUM(D8:I8)</f>
        <v>-678</v>
      </c>
    </row>
    <row r="9" spans="1:10" s="15" customFormat="1" ht="15.75" thickBot="1">
      <c r="A9" s="16"/>
      <c r="B9" s="8" t="s">
        <v>14</v>
      </c>
      <c r="C9" s="9" t="s">
        <v>15</v>
      </c>
      <c r="D9" s="10">
        <f>-4245+882</f>
        <v>-3363</v>
      </c>
      <c r="E9" s="14"/>
      <c r="F9" s="14"/>
      <c r="G9" s="14"/>
      <c r="H9" s="14"/>
      <c r="I9" s="14"/>
      <c r="J9" s="24">
        <f>SUM(D9:I9)</f>
        <v>-3363</v>
      </c>
    </row>
    <row r="10" spans="3:10" s="15" customFormat="1" ht="13.5" thickBot="1">
      <c r="C10" s="18" t="s">
        <v>7</v>
      </c>
      <c r="D10" s="19">
        <f>SUM(D7:D9)</f>
        <v>-5211</v>
      </c>
      <c r="E10" s="19"/>
      <c r="F10" s="19"/>
      <c r="G10" s="19"/>
      <c r="H10" s="19"/>
      <c r="I10" s="19"/>
      <c r="J10" s="19">
        <f>SUM(J7:J9)</f>
        <v>-5211</v>
      </c>
    </row>
    <row r="11" spans="1:10" s="15" customFormat="1" ht="15">
      <c r="A11" s="11"/>
      <c r="B11" s="12"/>
      <c r="C11" s="13"/>
      <c r="D11" s="14"/>
      <c r="E11" s="14"/>
      <c r="F11" s="14"/>
      <c r="G11" s="14"/>
      <c r="H11" s="14"/>
      <c r="I11" s="14"/>
      <c r="J11" s="14"/>
    </row>
    <row r="12" spans="1:10" s="15" customFormat="1" ht="12.75">
      <c r="A12" s="16">
        <v>3901</v>
      </c>
      <c r="B12" s="20"/>
      <c r="C12" s="21" t="s">
        <v>26</v>
      </c>
      <c r="D12" s="22"/>
      <c r="E12" s="22"/>
      <c r="F12" s="22"/>
      <c r="G12" s="22"/>
      <c r="H12" s="22"/>
      <c r="I12" s="22"/>
      <c r="J12" s="22"/>
    </row>
    <row r="13" spans="2:10" s="15" customFormat="1" ht="12.75">
      <c r="B13" s="43" t="s">
        <v>16</v>
      </c>
      <c r="C13" s="42" t="s">
        <v>17</v>
      </c>
      <c r="D13" s="23">
        <v>-314</v>
      </c>
      <c r="E13" s="23"/>
      <c r="F13" s="23"/>
      <c r="G13" s="23"/>
      <c r="H13" s="23"/>
      <c r="I13" s="23"/>
      <c r="J13" s="23">
        <f>SUM(D13:I13)</f>
        <v>-314</v>
      </c>
    </row>
    <row r="14" spans="2:10" s="15" customFormat="1" ht="12.75">
      <c r="B14" s="43" t="s">
        <v>18</v>
      </c>
      <c r="C14" s="42" t="s">
        <v>19</v>
      </c>
      <c r="D14" s="23">
        <v>-958886</v>
      </c>
      <c r="E14" s="23"/>
      <c r="F14" s="23"/>
      <c r="G14" s="23"/>
      <c r="H14" s="23"/>
      <c r="I14" s="23"/>
      <c r="J14" s="23">
        <f>SUM(D14:I14)</f>
        <v>-958886</v>
      </c>
    </row>
    <row r="15" spans="2:10" s="15" customFormat="1" ht="13.5" thickBot="1">
      <c r="B15" s="44" t="s">
        <v>20</v>
      </c>
      <c r="C15" s="45" t="s">
        <v>21</v>
      </c>
      <c r="D15" s="23">
        <v>-53007</v>
      </c>
      <c r="E15" s="23"/>
      <c r="F15" s="23"/>
      <c r="G15" s="23"/>
      <c r="H15" s="23"/>
      <c r="I15" s="23"/>
      <c r="J15" s="23">
        <f>SUM(D15:I15)</f>
        <v>-53007</v>
      </c>
    </row>
    <row r="16" spans="3:10" s="15" customFormat="1" ht="13.5" thickBot="1">
      <c r="C16" s="18" t="s">
        <v>25</v>
      </c>
      <c r="D16" s="19">
        <f>SUM(D13:D15)</f>
        <v>-1012207</v>
      </c>
      <c r="E16" s="19"/>
      <c r="F16" s="19"/>
      <c r="G16" s="19"/>
      <c r="H16" s="19"/>
      <c r="I16" s="19"/>
      <c r="J16" s="19">
        <f>SUM(J13:J15)</f>
        <v>-1012207</v>
      </c>
    </row>
    <row r="17" spans="3:10" s="15" customFormat="1" ht="12.75">
      <c r="C17" s="38"/>
      <c r="D17" s="39"/>
      <c r="E17" s="39"/>
      <c r="F17" s="39"/>
      <c r="G17" s="39"/>
      <c r="H17" s="39"/>
      <c r="I17" s="39"/>
      <c r="J17" s="39"/>
    </row>
    <row r="18" spans="1:10" s="15" customFormat="1" ht="12.75">
      <c r="A18" s="16">
        <v>3904</v>
      </c>
      <c r="B18" s="20"/>
      <c r="C18" s="21" t="s">
        <v>28</v>
      </c>
      <c r="D18" s="39"/>
      <c r="E18" s="39"/>
      <c r="F18" s="39"/>
      <c r="G18" s="39"/>
      <c r="H18" s="39"/>
      <c r="I18" s="39"/>
      <c r="J18" s="39"/>
    </row>
    <row r="19" spans="2:10" s="15" customFormat="1" ht="13.5" thickBot="1">
      <c r="B19" s="43" t="s">
        <v>18</v>
      </c>
      <c r="C19" s="42" t="s">
        <v>28</v>
      </c>
      <c r="D19" s="46">
        <v>241884</v>
      </c>
      <c r="E19" s="39"/>
      <c r="F19" s="39"/>
      <c r="G19" s="39"/>
      <c r="H19" s="39"/>
      <c r="I19" s="39"/>
      <c r="J19" s="24">
        <f>SUM(D19:I19)</f>
        <v>241884</v>
      </c>
    </row>
    <row r="20" spans="3:10" s="15" customFormat="1" ht="13.5" thickBot="1">
      <c r="C20" s="18" t="s">
        <v>27</v>
      </c>
      <c r="D20" s="19">
        <f>SUM(D18:D19)</f>
        <v>241884</v>
      </c>
      <c r="E20" s="19"/>
      <c r="F20" s="19"/>
      <c r="G20" s="19"/>
      <c r="H20" s="19"/>
      <c r="I20" s="19"/>
      <c r="J20" s="19">
        <f>SUM(J18:J19)</f>
        <v>241884</v>
      </c>
    </row>
    <row r="21" s="15" customFormat="1" ht="12.75"/>
    <row r="22" spans="1:10" s="15" customFormat="1" ht="13.5" thickBot="1">
      <c r="A22" s="16">
        <v>3910</v>
      </c>
      <c r="B22" s="20"/>
      <c r="C22" s="21" t="s">
        <v>5</v>
      </c>
      <c r="D22" s="22"/>
      <c r="E22" s="22"/>
      <c r="F22" s="22"/>
      <c r="G22" s="22"/>
      <c r="H22" s="22"/>
      <c r="I22" s="22"/>
      <c r="J22" s="22"/>
    </row>
    <row r="23" spans="1:10" s="15" customFormat="1" ht="12.75">
      <c r="A23" s="16"/>
      <c r="B23" s="34" t="s">
        <v>23</v>
      </c>
      <c r="C23" s="35" t="s">
        <v>24</v>
      </c>
      <c r="D23" s="26">
        <v>-2173000</v>
      </c>
      <c r="E23" s="27"/>
      <c r="F23" s="27"/>
      <c r="G23" s="27"/>
      <c r="H23" s="27"/>
      <c r="I23" s="27"/>
      <c r="J23" s="28">
        <f>SUM(D23:I23)</f>
        <v>-2173000</v>
      </c>
    </row>
    <row r="24" spans="1:10" s="15" customFormat="1" ht="13.5" thickBot="1">
      <c r="A24" s="16"/>
      <c r="B24" s="36" t="s">
        <v>23</v>
      </c>
      <c r="C24" s="37" t="s">
        <v>24</v>
      </c>
      <c r="D24" s="29">
        <v>2173000</v>
      </c>
      <c r="E24" s="30"/>
      <c r="F24" s="30"/>
      <c r="G24" s="30"/>
      <c r="H24" s="30"/>
      <c r="I24" s="30"/>
      <c r="J24" s="31">
        <f>SUM(D24:I24)</f>
        <v>2173000</v>
      </c>
    </row>
    <row r="25" spans="3:10" s="15" customFormat="1" ht="13.5" thickBot="1">
      <c r="C25" s="32" t="s">
        <v>6</v>
      </c>
      <c r="D25" s="33">
        <f>SUM(D21:D24)</f>
        <v>0</v>
      </c>
      <c r="E25" s="33"/>
      <c r="F25" s="33"/>
      <c r="G25" s="33"/>
      <c r="H25" s="33"/>
      <c r="I25" s="33"/>
      <c r="J25" s="33">
        <f>SUM(J21:J24)</f>
        <v>0</v>
      </c>
    </row>
    <row r="26" spans="3:10" s="15" customFormat="1" ht="12.75">
      <c r="C26" s="38"/>
      <c r="D26" s="39"/>
      <c r="E26" s="39"/>
      <c r="F26" s="39"/>
      <c r="G26" s="39"/>
      <c r="H26" s="39"/>
      <c r="I26" s="39"/>
      <c r="J26" s="39"/>
    </row>
    <row r="27" spans="3:10" s="15" customFormat="1" ht="12.75">
      <c r="C27" s="38"/>
      <c r="D27" s="39"/>
      <c r="E27" s="39"/>
      <c r="F27" s="39"/>
      <c r="G27" s="39"/>
      <c r="H27" s="39"/>
      <c r="I27" s="39"/>
      <c r="J27" s="39"/>
    </row>
    <row r="28" spans="3:4" ht="12.75">
      <c r="C28" t="s">
        <v>22</v>
      </c>
      <c r="D28" s="25">
        <f>SUM(D6:D25)/2</f>
        <v>-775534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&amp;C16307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2008-11-25T15:37:56Z</cp:lastPrinted>
  <dcterms:created xsi:type="dcterms:W3CDTF">2007-07-18T23:22:11Z</dcterms:created>
  <dcterms:modified xsi:type="dcterms:W3CDTF">2008-11-25T15:38:13Z</dcterms:modified>
  <cp:category/>
  <cp:version/>
  <cp:contentType/>
  <cp:contentStatus/>
</cp:coreProperties>
</file>