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0" yWindow="65476" windowWidth="12120" windowHeight="7425" activeTab="0"/>
  </bookViews>
  <sheets>
    <sheet name="Financial Status Report" sheetId="1" r:id="rId1"/>
  </sheets>
  <definedNames>
    <definedName name="_xlnm.Print_Area" localSheetId="0">'Financial Status Report'!$A$1:$D$79</definedName>
  </definedNames>
  <calcPr calcId="125725"/>
</workbook>
</file>

<file path=xl/comments1.xml><?xml version="1.0" encoding="utf-8"?>
<comments xmlns="http://schemas.openxmlformats.org/spreadsheetml/2006/main">
  <authors>
    <author>amante</author>
  </authors>
  <commentList>
    <comment ref="C4" authorId="0">
      <text>
        <r>
          <rPr>
            <sz val="8"/>
            <rFont val="Tahoma"/>
            <family val="2"/>
          </rPr>
          <t xml:space="preserve">Based on </t>
        </r>
        <r>
          <rPr>
            <b/>
            <sz val="8"/>
            <rFont val="Tahoma"/>
            <family val="2"/>
          </rPr>
          <t>Spending Plan</t>
        </r>
        <r>
          <rPr>
            <sz val="8"/>
            <rFont val="Tahoma"/>
            <family val="2"/>
          </rPr>
          <t xml:space="preserve"> passed with Implementation Plan.  Actual 2008 total Appropriation is different due to housing capital.</t>
        </r>
      </text>
    </comment>
  </commentList>
</comments>
</file>

<file path=xl/sharedStrings.xml><?xml version="1.0" encoding="utf-8"?>
<sst xmlns="http://schemas.openxmlformats.org/spreadsheetml/2006/main" count="95" uniqueCount="94">
  <si>
    <t>Strategy</t>
  </si>
  <si>
    <t>Community MH &amp; SA Access</t>
  </si>
  <si>
    <t>Quality of Care</t>
  </si>
  <si>
    <t>Housing Access</t>
  </si>
  <si>
    <t>Prevention &amp; Early Intervention</t>
  </si>
  <si>
    <t>Juvenile Justice Youth Assessments</t>
  </si>
  <si>
    <t>Youth Wraparound Services</t>
  </si>
  <si>
    <t>Youth Crisis Services</t>
  </si>
  <si>
    <t>Family Treatment Court</t>
  </si>
  <si>
    <t>Juvenile Drug Court</t>
  </si>
  <si>
    <t xml:space="preserve">Pre-Booking Diversion </t>
  </si>
  <si>
    <t>Jail &amp; Diversion Svcs, Therapeutic Courts</t>
  </si>
  <si>
    <t>Re-Entry Programs</t>
  </si>
  <si>
    <t>1a</t>
  </si>
  <si>
    <t>Non-Medicaid Outpatient Services MH &amp; SA</t>
  </si>
  <si>
    <t>1b</t>
  </si>
  <si>
    <t>Outreach &amp; Engagement - Hospitals, Jails, Crisis</t>
  </si>
  <si>
    <t>1c</t>
  </si>
  <si>
    <t>SA Emergency Room Early Intervention</t>
  </si>
  <si>
    <t>1d</t>
  </si>
  <si>
    <t>MH Crisis Next Day Appointments</t>
  </si>
  <si>
    <t>1e</t>
  </si>
  <si>
    <t>CD Professionals Training</t>
  </si>
  <si>
    <t>1f</t>
  </si>
  <si>
    <t>Parent Partners Family Assistance</t>
  </si>
  <si>
    <t>1g</t>
  </si>
  <si>
    <t>Older Adults Prevention &amp; Intervention MH &amp; SA</t>
  </si>
  <si>
    <t>1h</t>
  </si>
  <si>
    <t>Older Adults Crisis &amp; Service Linkage</t>
  </si>
  <si>
    <t>2a</t>
  </si>
  <si>
    <t>MH Caseload Reduction</t>
  </si>
  <si>
    <t>2b</t>
  </si>
  <si>
    <t>Employment Services MH &amp; SA</t>
  </si>
  <si>
    <t>3a</t>
  </si>
  <si>
    <t>Supportive Services for Housing Projects</t>
  </si>
  <si>
    <t>4a</t>
  </si>
  <si>
    <t>Parents In Recovery SA Outpatient Services</t>
  </si>
  <si>
    <t>4b</t>
  </si>
  <si>
    <t>Prevention Services - Children of SA</t>
  </si>
  <si>
    <t>4c</t>
  </si>
  <si>
    <t>School District Based MH &amp; SA Services</t>
  </si>
  <si>
    <t>4d</t>
  </si>
  <si>
    <t>School Based Suicide Prevention</t>
  </si>
  <si>
    <t>5a</t>
  </si>
  <si>
    <t>6a</t>
  </si>
  <si>
    <t>Wraparound Svc Emotionally Disturbed Youth</t>
  </si>
  <si>
    <t>7a</t>
  </si>
  <si>
    <t>Reception Centers for Youth in Crisis</t>
  </si>
  <si>
    <t>7b</t>
  </si>
  <si>
    <t>Expand Youth Crisis Services</t>
  </si>
  <si>
    <t>8a</t>
  </si>
  <si>
    <t>Expand Family Treatment Court &amp; Parent Support</t>
  </si>
  <si>
    <t>9a</t>
  </si>
  <si>
    <t>Expand Juvenile Drug Court Treatment</t>
  </si>
  <si>
    <t>10a</t>
  </si>
  <si>
    <t>Crisis Intervention Training - First Responders</t>
  </si>
  <si>
    <t>10b</t>
  </si>
  <si>
    <t>Adult Crisis Diversion Ctr, Respite, Mobile Svc</t>
  </si>
  <si>
    <t>11a</t>
  </si>
  <si>
    <t>Increase Jail Liaison Capacity</t>
  </si>
  <si>
    <t>11b</t>
  </si>
  <si>
    <t>MH Court Programs - Increase Services</t>
  </si>
  <si>
    <t>12a</t>
  </si>
  <si>
    <t>Jail Re-Entry Program Capacity Increase</t>
  </si>
  <si>
    <t>12b</t>
  </si>
  <si>
    <t>Hospital Re-Entry Respite Beds</t>
  </si>
  <si>
    <t>12c</t>
  </si>
  <si>
    <t>Harborview PES link to Community Based Svc</t>
  </si>
  <si>
    <t>12d</t>
  </si>
  <si>
    <t>Urinalysis Supervision for CCAP Clients</t>
  </si>
  <si>
    <t>Total Dollars</t>
  </si>
  <si>
    <t>Personnel</t>
  </si>
  <si>
    <t>Domestic Violence</t>
  </si>
  <si>
    <t>13a</t>
  </si>
  <si>
    <t>13b</t>
  </si>
  <si>
    <t>Domestic Violence and mental health services</t>
  </si>
  <si>
    <t>Domestic Violence prevention</t>
  </si>
  <si>
    <t>Sexual Assault Survivors Services Expansion</t>
  </si>
  <si>
    <t>14a</t>
  </si>
  <si>
    <t>Drug Court Expansion of Recovery Support Services</t>
  </si>
  <si>
    <t>15a</t>
  </si>
  <si>
    <t>16a</t>
  </si>
  <si>
    <t>New Housing units and rental subsidies</t>
  </si>
  <si>
    <t>Contingency funds</t>
  </si>
  <si>
    <t>Sexual Assault</t>
  </si>
  <si>
    <t>Drug Court Expansion</t>
  </si>
  <si>
    <t>Housing</t>
  </si>
  <si>
    <t>Other Costs</t>
  </si>
  <si>
    <t>Percentage of Spending Plan</t>
  </si>
  <si>
    <t>Contingency, Data Systems and Administration</t>
  </si>
  <si>
    <t>Data Systems / Administration / Evaluation</t>
  </si>
  <si>
    <t>2008 Expenditures</t>
  </si>
  <si>
    <t>2008 Year End Financial Status Report</t>
  </si>
  <si>
    <t>2008 Spending Plan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</si>
</sst>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 quotePrefix="1">
      <alignment horizontal="center"/>
    </xf>
    <xf numFmtId="164" fontId="2" fillId="0" borderId="10" xfId="18" applyNumberFormat="1" applyFont="1" applyFill="1" applyBorder="1"/>
    <xf numFmtId="0" fontId="3" fillId="0" borderId="0" xfId="0" applyFont="1" applyFill="1"/>
    <xf numFmtId="165" fontId="3" fillId="0" borderId="10" xfId="16" applyNumberFormat="1" applyFont="1" applyFill="1" applyBorder="1"/>
    <xf numFmtId="0" fontId="3" fillId="0" borderId="2" xfId="0" applyFont="1" applyFill="1" applyBorder="1"/>
    <xf numFmtId="164" fontId="2" fillId="0" borderId="11" xfId="18" applyNumberFormat="1" applyFont="1" applyFill="1" applyBorder="1"/>
    <xf numFmtId="165" fontId="3" fillId="0" borderId="12" xfId="16" applyNumberFormat="1" applyFont="1" applyFill="1" applyBorder="1"/>
    <xf numFmtId="164" fontId="3" fillId="0" borderId="11" xfId="18" applyNumberFormat="1" applyFont="1" applyFill="1" applyBorder="1"/>
    <xf numFmtId="10" fontId="3" fillId="0" borderId="11" xfId="15" applyNumberFormat="1" applyFont="1" applyFill="1" applyBorder="1"/>
    <xf numFmtId="0" fontId="3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showGridLines="0" tabSelected="1" workbookViewId="0" topLeftCell="A64">
      <selection activeCell="F1" sqref="F1:M1048576"/>
    </sheetView>
  </sheetViews>
  <sheetFormatPr defaultColWidth="9.140625" defaultRowHeight="12.75"/>
  <cols>
    <col min="1" max="1" width="4.28125" style="1" customWidth="1"/>
    <col min="2" max="2" width="48.140625" style="1" customWidth="1"/>
    <col min="3" max="4" width="18.7109375" style="1" customWidth="1"/>
    <col min="5" max="16384" width="9.140625" style="1" customWidth="1"/>
  </cols>
  <sheetData>
    <row r="1" spans="1:4" ht="12.75">
      <c r="A1" s="32" t="s">
        <v>92</v>
      </c>
      <c r="B1" s="32"/>
      <c r="C1" s="32"/>
      <c r="D1" s="32"/>
    </row>
    <row r="2" spans="1:4" ht="5.25" customHeight="1">
      <c r="A2" s="14"/>
      <c r="B2" s="14"/>
      <c r="C2" s="14"/>
      <c r="D2" s="14"/>
    </row>
    <row r="3" spans="1:4" ht="3.95" customHeight="1">
      <c r="A3" s="15"/>
      <c r="B3" s="16"/>
      <c r="C3" s="16"/>
      <c r="D3" s="17"/>
    </row>
    <row r="4" spans="1:4" ht="12.75">
      <c r="A4" s="18"/>
      <c r="B4" s="21" t="s">
        <v>0</v>
      </c>
      <c r="C4" s="22" t="s">
        <v>93</v>
      </c>
      <c r="D4" s="22" t="s">
        <v>91</v>
      </c>
    </row>
    <row r="5" spans="1:4" ht="3.95" customHeight="1">
      <c r="A5" s="23"/>
      <c r="B5" s="2"/>
      <c r="C5" s="24"/>
      <c r="D5" s="24"/>
    </row>
    <row r="6" spans="1:4" ht="12.75">
      <c r="A6" s="23"/>
      <c r="B6" s="25" t="s">
        <v>1</v>
      </c>
      <c r="C6" s="26"/>
      <c r="D6" s="24"/>
    </row>
    <row r="7" spans="1:4" ht="12.75">
      <c r="A7" s="3" t="s">
        <v>13</v>
      </c>
      <c r="B7" s="4" t="s">
        <v>14</v>
      </c>
      <c r="C7" s="24">
        <f>2130000+635806</f>
        <v>2765806</v>
      </c>
      <c r="D7" s="24">
        <v>757703</v>
      </c>
    </row>
    <row r="8" spans="1:4" ht="12.75">
      <c r="A8" s="3" t="s">
        <v>15</v>
      </c>
      <c r="B8" s="4" t="s">
        <v>16</v>
      </c>
      <c r="C8" s="24">
        <v>0</v>
      </c>
      <c r="D8" s="24">
        <v>0</v>
      </c>
    </row>
    <row r="9" spans="1:4" ht="12.75">
      <c r="A9" s="3" t="s">
        <v>17</v>
      </c>
      <c r="B9" s="4" t="s">
        <v>18</v>
      </c>
      <c r="C9" s="24">
        <v>120000</v>
      </c>
      <c r="D9" s="24">
        <v>0</v>
      </c>
    </row>
    <row r="10" spans="1:4" ht="12.75">
      <c r="A10" s="3" t="s">
        <v>19</v>
      </c>
      <c r="B10" s="4" t="s">
        <v>20</v>
      </c>
      <c r="C10" s="24">
        <v>73000</v>
      </c>
      <c r="D10" s="24">
        <v>28511</v>
      </c>
    </row>
    <row r="11" spans="1:4" ht="12.75">
      <c r="A11" s="3" t="s">
        <v>21</v>
      </c>
      <c r="B11" s="4" t="s">
        <v>22</v>
      </c>
      <c r="C11" s="24">
        <v>160000</v>
      </c>
      <c r="D11" s="24">
        <v>16949</v>
      </c>
    </row>
    <row r="12" spans="1:4" ht="12.75">
      <c r="A12" s="3" t="s">
        <v>23</v>
      </c>
      <c r="B12" s="4" t="s">
        <v>24</v>
      </c>
      <c r="C12" s="24">
        <v>75000</v>
      </c>
      <c r="D12" s="24">
        <v>0</v>
      </c>
    </row>
    <row r="13" spans="1:4" ht="12.75">
      <c r="A13" s="3" t="s">
        <v>25</v>
      </c>
      <c r="B13" s="4" t="s">
        <v>26</v>
      </c>
      <c r="C13" s="24">
        <v>150000</v>
      </c>
      <c r="D13" s="24">
        <v>87500</v>
      </c>
    </row>
    <row r="14" spans="1:4" ht="12.75">
      <c r="A14" s="3" t="s">
        <v>27</v>
      </c>
      <c r="B14" s="4" t="s">
        <v>28</v>
      </c>
      <c r="C14" s="24">
        <v>87500</v>
      </c>
      <c r="D14" s="24">
        <v>0</v>
      </c>
    </row>
    <row r="15" spans="1:4" ht="3.95" customHeight="1">
      <c r="A15" s="3"/>
      <c r="B15" s="4"/>
      <c r="C15" s="24"/>
      <c r="D15" s="24"/>
    </row>
    <row r="16" spans="1:4" ht="12.75">
      <c r="A16" s="23"/>
      <c r="B16" s="27" t="s">
        <v>2</v>
      </c>
      <c r="C16" s="24"/>
      <c r="D16" s="24"/>
    </row>
    <row r="17" spans="1:4" ht="12.75">
      <c r="A17" s="3" t="s">
        <v>29</v>
      </c>
      <c r="B17" s="4" t="s">
        <v>30</v>
      </c>
      <c r="C17" s="24">
        <v>1750000</v>
      </c>
      <c r="D17" s="24">
        <v>2102421</v>
      </c>
    </row>
    <row r="18" spans="1:4" ht="12.75">
      <c r="A18" s="3" t="s">
        <v>31</v>
      </c>
      <c r="B18" s="4" t="s">
        <v>32</v>
      </c>
      <c r="C18" s="24">
        <v>350000</v>
      </c>
      <c r="D18" s="24">
        <v>111220</v>
      </c>
    </row>
    <row r="19" spans="1:4" ht="3.95" customHeight="1">
      <c r="A19" s="3"/>
      <c r="B19" s="4"/>
      <c r="C19" s="24"/>
      <c r="D19" s="24"/>
    </row>
    <row r="20" spans="1:4" ht="12.75">
      <c r="A20" s="23"/>
      <c r="B20" s="27" t="s">
        <v>3</v>
      </c>
      <c r="C20" s="24"/>
      <c r="D20" s="24"/>
    </row>
    <row r="21" spans="1:4" ht="12.75" customHeight="1">
      <c r="A21" s="3" t="s">
        <v>33</v>
      </c>
      <c r="B21" s="4" t="s">
        <v>34</v>
      </c>
      <c r="C21" s="24">
        <v>2000000</v>
      </c>
      <c r="D21" s="24">
        <v>2000000</v>
      </c>
    </row>
    <row r="22" spans="1:4" ht="3.95" customHeight="1">
      <c r="A22" s="3"/>
      <c r="B22" s="4"/>
      <c r="C22" s="24"/>
      <c r="D22" s="24"/>
    </row>
    <row r="23" spans="1:4" ht="12.75">
      <c r="A23" s="23"/>
      <c r="B23" s="27" t="s">
        <v>4</v>
      </c>
      <c r="C23" s="24"/>
      <c r="D23" s="24"/>
    </row>
    <row r="24" spans="1:4" ht="12.75">
      <c r="A24" s="3" t="s">
        <v>35</v>
      </c>
      <c r="B24" s="4" t="s">
        <v>36</v>
      </c>
      <c r="C24" s="24">
        <v>0</v>
      </c>
      <c r="D24" s="24">
        <v>0</v>
      </c>
    </row>
    <row r="25" spans="1:4" ht="12.75">
      <c r="A25" s="3" t="s">
        <v>37</v>
      </c>
      <c r="B25" s="4" t="s">
        <v>38</v>
      </c>
      <c r="C25" s="24">
        <v>0</v>
      </c>
      <c r="D25" s="24">
        <v>0</v>
      </c>
    </row>
    <row r="26" spans="1:4" ht="12.75">
      <c r="A26" s="3" t="s">
        <v>39</v>
      </c>
      <c r="B26" s="4" t="s">
        <v>40</v>
      </c>
      <c r="C26" s="24">
        <v>0</v>
      </c>
      <c r="D26" s="24">
        <v>0</v>
      </c>
    </row>
    <row r="27" spans="1:4" ht="12.75">
      <c r="A27" s="3" t="s">
        <v>41</v>
      </c>
      <c r="B27" s="4" t="s">
        <v>42</v>
      </c>
      <c r="C27" s="24">
        <v>75000</v>
      </c>
      <c r="D27" s="24">
        <v>75000</v>
      </c>
    </row>
    <row r="28" spans="1:4" ht="3.95" customHeight="1">
      <c r="A28" s="3"/>
      <c r="B28" s="4"/>
      <c r="C28" s="24"/>
      <c r="D28" s="24"/>
    </row>
    <row r="29" spans="1:4" ht="12.75">
      <c r="A29" s="23"/>
      <c r="B29" s="27" t="s">
        <v>5</v>
      </c>
      <c r="C29" s="24"/>
      <c r="D29" s="24"/>
    </row>
    <row r="30" spans="1:4" ht="12.75">
      <c r="A30" s="3" t="s">
        <v>43</v>
      </c>
      <c r="B30" s="4" t="s">
        <v>5</v>
      </c>
      <c r="C30" s="24">
        <v>60000</v>
      </c>
      <c r="D30" s="24">
        <v>0</v>
      </c>
    </row>
    <row r="31" spans="1:4" ht="3.95" customHeight="1">
      <c r="A31" s="3"/>
      <c r="B31" s="4"/>
      <c r="C31" s="24"/>
      <c r="D31" s="24"/>
    </row>
    <row r="32" spans="1:4" ht="12.75">
      <c r="A32" s="23"/>
      <c r="B32" s="27" t="s">
        <v>6</v>
      </c>
      <c r="C32" s="24"/>
      <c r="D32" s="24"/>
    </row>
    <row r="33" spans="1:4" ht="12.75">
      <c r="A33" s="3" t="s">
        <v>44</v>
      </c>
      <c r="B33" s="4" t="s">
        <v>45</v>
      </c>
      <c r="C33" s="24">
        <v>175000</v>
      </c>
      <c r="D33" s="24">
        <v>0</v>
      </c>
    </row>
    <row r="34" spans="1:4" ht="3.95" customHeight="1">
      <c r="A34" s="3"/>
      <c r="B34" s="4"/>
      <c r="C34" s="24"/>
      <c r="D34" s="24"/>
    </row>
    <row r="35" spans="1:4" ht="12.75">
      <c r="A35" s="23"/>
      <c r="B35" s="27" t="s">
        <v>7</v>
      </c>
      <c r="C35" s="24"/>
      <c r="D35" s="24"/>
    </row>
    <row r="36" spans="1:4" ht="12.75">
      <c r="A36" s="3" t="s">
        <v>46</v>
      </c>
      <c r="B36" s="5" t="s">
        <v>47</v>
      </c>
      <c r="C36" s="24">
        <v>75000</v>
      </c>
      <c r="D36" s="24">
        <v>0</v>
      </c>
    </row>
    <row r="37" spans="1:4" ht="12.75">
      <c r="A37" s="3" t="s">
        <v>48</v>
      </c>
      <c r="B37" s="4" t="s">
        <v>49</v>
      </c>
      <c r="C37" s="24">
        <v>0</v>
      </c>
      <c r="D37" s="24">
        <v>0</v>
      </c>
    </row>
    <row r="38" spans="1:4" ht="6" customHeight="1">
      <c r="A38" s="3"/>
      <c r="B38" s="4"/>
      <c r="C38" s="24"/>
      <c r="D38" s="24"/>
    </row>
    <row r="39" spans="1:4" ht="12.75">
      <c r="A39" s="23"/>
      <c r="B39" s="27" t="s">
        <v>8</v>
      </c>
      <c r="C39" s="24"/>
      <c r="D39" s="24"/>
    </row>
    <row r="40" spans="1:4" ht="12.75">
      <c r="A40" s="3" t="s">
        <v>50</v>
      </c>
      <c r="B40" s="4" t="s">
        <v>51</v>
      </c>
      <c r="C40" s="24">
        <v>522000</v>
      </c>
      <c r="D40" s="24">
        <v>0</v>
      </c>
    </row>
    <row r="41" spans="1:4" ht="3.95" customHeight="1">
      <c r="A41" s="3"/>
      <c r="B41" s="4"/>
      <c r="C41" s="24"/>
      <c r="D41" s="24"/>
    </row>
    <row r="42" spans="1:4" ht="12.75">
      <c r="A42" s="23"/>
      <c r="B42" s="27" t="s">
        <v>9</v>
      </c>
      <c r="C42" s="24"/>
      <c r="D42" s="24"/>
    </row>
    <row r="43" spans="1:4" ht="12.75">
      <c r="A43" s="3" t="s">
        <v>52</v>
      </c>
      <c r="B43" s="4" t="s">
        <v>53</v>
      </c>
      <c r="C43" s="24">
        <v>250000</v>
      </c>
      <c r="D43" s="24">
        <v>0</v>
      </c>
    </row>
    <row r="44" spans="1:4" ht="3.95" customHeight="1">
      <c r="A44" s="3"/>
      <c r="B44" s="4"/>
      <c r="C44" s="24"/>
      <c r="D44" s="24"/>
    </row>
    <row r="45" spans="1:4" ht="12.75">
      <c r="A45" s="23"/>
      <c r="B45" s="27" t="s">
        <v>10</v>
      </c>
      <c r="C45" s="24"/>
      <c r="D45" s="24"/>
    </row>
    <row r="46" spans="1:4" ht="12.75">
      <c r="A46" s="3" t="s">
        <v>54</v>
      </c>
      <c r="B46" s="4" t="s">
        <v>55</v>
      </c>
      <c r="C46" s="24">
        <v>50000</v>
      </c>
      <c r="D46" s="24">
        <v>0</v>
      </c>
    </row>
    <row r="47" spans="1:4" ht="12.75">
      <c r="A47" s="3" t="s">
        <v>56</v>
      </c>
      <c r="B47" s="4" t="s">
        <v>57</v>
      </c>
      <c r="C47" s="24">
        <v>10350</v>
      </c>
      <c r="D47" s="24">
        <v>0</v>
      </c>
    </row>
    <row r="48" spans="1:4" ht="3.95" customHeight="1">
      <c r="A48" s="3"/>
      <c r="B48" s="4"/>
      <c r="C48" s="24"/>
      <c r="D48" s="24"/>
    </row>
    <row r="49" spans="1:4" ht="12.75">
      <c r="A49" s="23"/>
      <c r="B49" s="27" t="s">
        <v>11</v>
      </c>
      <c r="C49" s="24"/>
      <c r="D49" s="24"/>
    </row>
    <row r="50" spans="1:4" ht="12.75">
      <c r="A50" s="3" t="s">
        <v>58</v>
      </c>
      <c r="B50" s="4" t="s">
        <v>59</v>
      </c>
      <c r="C50" s="24">
        <v>20000</v>
      </c>
      <c r="D50" s="24">
        <v>7984.55</v>
      </c>
    </row>
    <row r="51" spans="1:4" ht="12.75" customHeight="1">
      <c r="A51" s="3" t="s">
        <v>60</v>
      </c>
      <c r="B51" s="4" t="s">
        <v>61</v>
      </c>
      <c r="C51" s="24">
        <v>0</v>
      </c>
      <c r="D51" s="24">
        <v>0</v>
      </c>
    </row>
    <row r="52" spans="1:4" ht="3.95" customHeight="1">
      <c r="A52" s="3"/>
      <c r="B52" s="4"/>
      <c r="C52" s="24"/>
      <c r="D52" s="24"/>
    </row>
    <row r="53" spans="1:4" ht="12.75">
      <c r="A53" s="23"/>
      <c r="B53" s="27" t="s">
        <v>12</v>
      </c>
      <c r="C53" s="24"/>
      <c r="D53" s="24"/>
    </row>
    <row r="54" spans="1:4" ht="12.75">
      <c r="A54" s="3" t="s">
        <v>62</v>
      </c>
      <c r="B54" s="4" t="s">
        <v>63</v>
      </c>
      <c r="C54" s="24">
        <v>87500</v>
      </c>
      <c r="D54" s="24">
        <v>18167</v>
      </c>
    </row>
    <row r="55" spans="1:4" ht="12.75">
      <c r="A55" s="3" t="s">
        <v>64</v>
      </c>
      <c r="B55" s="4" t="s">
        <v>65</v>
      </c>
      <c r="C55" s="24">
        <v>20000</v>
      </c>
      <c r="D55" s="24">
        <v>11517</v>
      </c>
    </row>
    <row r="56" spans="1:4" ht="12.75">
      <c r="A56" s="3" t="s">
        <v>66</v>
      </c>
      <c r="B56" s="4" t="s">
        <v>67</v>
      </c>
      <c r="C56" s="24">
        <v>0</v>
      </c>
      <c r="D56" s="24">
        <v>9158</v>
      </c>
    </row>
    <row r="57" spans="1:4" ht="12.75">
      <c r="A57" s="3" t="s">
        <v>68</v>
      </c>
      <c r="B57" s="6" t="s">
        <v>69</v>
      </c>
      <c r="C57" s="24">
        <v>20000</v>
      </c>
      <c r="D57" s="24">
        <v>0</v>
      </c>
    </row>
    <row r="58" spans="1:4" ht="3.95" customHeight="1">
      <c r="A58" s="3"/>
      <c r="B58" s="4"/>
      <c r="C58" s="24"/>
      <c r="D58" s="24"/>
    </row>
    <row r="59" spans="1:4" ht="12.75">
      <c r="A59" s="3"/>
      <c r="B59" s="27" t="s">
        <v>72</v>
      </c>
      <c r="C59" s="24"/>
      <c r="D59" s="24"/>
    </row>
    <row r="60" spans="1:4" ht="12.75">
      <c r="A60" s="3" t="s">
        <v>73</v>
      </c>
      <c r="B60" s="4" t="s">
        <v>75</v>
      </c>
      <c r="C60" s="24">
        <v>31000</v>
      </c>
      <c r="D60" s="24">
        <v>41000</v>
      </c>
    </row>
    <row r="61" spans="1:4" ht="12.75">
      <c r="A61" s="3" t="s">
        <v>74</v>
      </c>
      <c r="B61" s="4" t="s">
        <v>76</v>
      </c>
      <c r="C61" s="24">
        <v>70000</v>
      </c>
      <c r="D61" s="24">
        <v>0</v>
      </c>
    </row>
    <row r="62" spans="1:4" ht="3.95" customHeight="1">
      <c r="A62" s="3"/>
      <c r="B62" s="4"/>
      <c r="C62" s="24"/>
      <c r="D62" s="24"/>
    </row>
    <row r="63" spans="1:4" ht="12.75">
      <c r="A63" s="3"/>
      <c r="B63" s="27" t="s">
        <v>84</v>
      </c>
      <c r="C63" s="24"/>
      <c r="D63" s="24"/>
    </row>
    <row r="64" spans="1:4" ht="12.75">
      <c r="A64" s="3" t="s">
        <v>78</v>
      </c>
      <c r="B64" s="4" t="s">
        <v>77</v>
      </c>
      <c r="C64" s="24">
        <v>110000</v>
      </c>
      <c r="D64" s="24">
        <v>37750</v>
      </c>
    </row>
    <row r="65" spans="1:4" ht="3.95" customHeight="1">
      <c r="A65" s="3"/>
      <c r="B65" s="4"/>
      <c r="C65" s="24"/>
      <c r="D65" s="24"/>
    </row>
    <row r="66" spans="1:4" ht="12.75">
      <c r="A66" s="3"/>
      <c r="B66" s="27" t="s">
        <v>85</v>
      </c>
      <c r="C66" s="24"/>
      <c r="D66" s="24"/>
    </row>
    <row r="67" spans="1:4" ht="12.75">
      <c r="A67" s="3" t="s">
        <v>80</v>
      </c>
      <c r="B67" s="4" t="s">
        <v>79</v>
      </c>
      <c r="C67" s="24">
        <v>107000</v>
      </c>
      <c r="D67" s="24">
        <v>19590</v>
      </c>
    </row>
    <row r="68" spans="1:4" ht="3.95" customHeight="1">
      <c r="A68" s="3"/>
      <c r="B68" s="4"/>
      <c r="C68" s="24"/>
      <c r="D68" s="24"/>
    </row>
    <row r="69" spans="1:4" ht="12.75">
      <c r="A69" s="3"/>
      <c r="B69" s="27" t="s">
        <v>86</v>
      </c>
      <c r="C69" s="24"/>
      <c r="D69" s="24"/>
    </row>
    <row r="70" spans="1:4" ht="12.75">
      <c r="A70" s="3" t="s">
        <v>81</v>
      </c>
      <c r="B70" s="4" t="s">
        <v>82</v>
      </c>
      <c r="C70" s="24">
        <v>18000000</v>
      </c>
      <c r="D70" s="24">
        <v>16344000</v>
      </c>
    </row>
    <row r="71" spans="1:4" ht="3.95" customHeight="1">
      <c r="A71" s="3"/>
      <c r="B71" s="4"/>
      <c r="C71" s="24"/>
      <c r="D71" s="24"/>
    </row>
    <row r="72" spans="1:4" ht="12.75">
      <c r="A72" s="3"/>
      <c r="B72" s="27" t="s">
        <v>89</v>
      </c>
      <c r="C72" s="24"/>
      <c r="D72" s="24"/>
    </row>
    <row r="73" spans="1:4" ht="12.75">
      <c r="A73" s="3"/>
      <c r="B73" s="4" t="s">
        <v>83</v>
      </c>
      <c r="C73" s="24">
        <v>500000</v>
      </c>
      <c r="D73" s="24">
        <v>0</v>
      </c>
    </row>
    <row r="74" spans="1:4" ht="12.75">
      <c r="A74" s="3"/>
      <c r="B74" s="4" t="s">
        <v>90</v>
      </c>
      <c r="C74" s="24">
        <v>900000</v>
      </c>
      <c r="D74" s="24">
        <v>0</v>
      </c>
    </row>
    <row r="75" spans="1:4" ht="12.75">
      <c r="A75" s="3"/>
      <c r="B75" s="2" t="s">
        <v>71</v>
      </c>
      <c r="C75" s="24">
        <v>0</v>
      </c>
      <c r="D75" s="24">
        <v>229112.38</v>
      </c>
    </row>
    <row r="76" spans="1:4" ht="12.75">
      <c r="A76" s="3"/>
      <c r="B76" s="2" t="s">
        <v>87</v>
      </c>
      <c r="C76" s="24">
        <v>0</v>
      </c>
      <c r="D76" s="24">
        <v>110411.16</v>
      </c>
    </row>
    <row r="77" spans="1:4" ht="3.95" customHeight="1" thickBot="1">
      <c r="A77" s="12"/>
      <c r="B77" s="7"/>
      <c r="C77" s="28"/>
      <c r="D77" s="28"/>
    </row>
    <row r="78" spans="1:4" ht="13.5" thickTop="1">
      <c r="A78" s="19"/>
      <c r="B78" s="11" t="s">
        <v>70</v>
      </c>
      <c r="C78" s="29">
        <f>SUM(C5:C77)</f>
        <v>28614156</v>
      </c>
      <c r="D78" s="26">
        <f>SUM(D5:D77)</f>
        <v>22007994.09</v>
      </c>
    </row>
    <row r="79" spans="1:4" ht="18.75" customHeight="1" thickBot="1">
      <c r="A79" s="20"/>
      <c r="B79" s="13" t="s">
        <v>88</v>
      </c>
      <c r="C79" s="30"/>
      <c r="D79" s="31">
        <f>+D78/C78</f>
        <v>0.7691295906124227</v>
      </c>
    </row>
    <row r="80" spans="1:3" ht="18.75" customHeight="1" thickTop="1">
      <c r="A80" s="8"/>
      <c r="B80" s="6"/>
      <c r="C80" s="6"/>
    </row>
    <row r="81" spans="1:3" ht="12.75">
      <c r="A81" s="8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9"/>
    </row>
    <row r="84" spans="1:3" ht="12.75">
      <c r="A84" s="8"/>
      <c r="B84" s="6"/>
      <c r="C84" s="9"/>
    </row>
    <row r="85" spans="1:3" ht="12.75">
      <c r="A85" s="2"/>
      <c r="B85" s="6"/>
      <c r="C85" s="9"/>
    </row>
    <row r="86" spans="1:3" ht="12.75">
      <c r="A86" s="2"/>
      <c r="B86" s="6"/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</sheetData>
  <mergeCells count="1">
    <mergeCell ref="A1:D1"/>
  </mergeCells>
  <printOptions horizontalCentered="1"/>
  <pageMargins left="1" right="0.5" top="0.5" bottom="0.69" header="0.25" footer="0.5"/>
  <pageSetup fitToHeight="1" fitToWidth="1" horizontalDpi="600" verticalDpi="600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KCMHD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tseng</dc:creator>
  <cp:keywords/>
  <dc:description/>
  <cp:lastModifiedBy>Calderon, Angelica</cp:lastModifiedBy>
  <cp:lastPrinted>2009-06-26T00:10:52Z</cp:lastPrinted>
  <dcterms:created xsi:type="dcterms:W3CDTF">2008-04-02T20:49:20Z</dcterms:created>
  <dcterms:modified xsi:type="dcterms:W3CDTF">2009-06-26T00:14:55Z</dcterms:modified>
  <cp:category/>
  <cp:version/>
  <cp:contentType/>
  <cp:contentStatus/>
</cp:coreProperties>
</file>