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D" sheetId="1" r:id="rId1"/>
  </sheets>
  <definedNames>
    <definedName name="_xlnm.Print_Area" localSheetId="0">'Attachment D'!$A$1:$J$63</definedName>
    <definedName name="_xlnm.Print_Titles" localSheetId="0">'Attachment D'!$1:$3</definedName>
  </definedNames>
  <calcPr fullCalcOnLoad="1"/>
</workbook>
</file>

<file path=xl/sharedStrings.xml><?xml version="1.0" encoding="utf-8"?>
<sst xmlns="http://schemas.openxmlformats.org/spreadsheetml/2006/main" count="121" uniqueCount="119">
  <si>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</si>
  <si>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</si>
  <si>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</si>
  <si>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</si>
  <si>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</si>
  <si>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</si>
  <si>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</si>
  <si>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</si>
  <si>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100114</t>
  </si>
  <si>
    <t>Bear Creek Bridge #333A</t>
  </si>
  <si>
    <t>100209</t>
  </si>
  <si>
    <t>Bear Creek Bridge #480A</t>
  </si>
  <si>
    <t>100312</t>
  </si>
  <si>
    <t>Cottage Lake Creek Bridge #240A</t>
  </si>
  <si>
    <t>100413</t>
  </si>
  <si>
    <t>Avondale ITS Phase II</t>
  </si>
  <si>
    <t>100415</t>
  </si>
  <si>
    <t>Woodinville Duvall ITS</t>
  </si>
  <si>
    <t>100992</t>
  </si>
  <si>
    <t>NE Novelty Hill Rd</t>
  </si>
  <si>
    <t>200108</t>
  </si>
  <si>
    <t>Patterson Creek Bridge #180L</t>
  </si>
  <si>
    <t>200112</t>
  </si>
  <si>
    <t>CW Neal Rd Bridge #249B</t>
  </si>
  <si>
    <t>200113</t>
  </si>
  <si>
    <t>West Snoqualmie Valley Rd NE</t>
  </si>
  <si>
    <t>200211</t>
  </si>
  <si>
    <t>SE Newport Way</t>
  </si>
  <si>
    <t>200212</t>
  </si>
  <si>
    <t>CW Neal Rd Bridge # 249C</t>
  </si>
  <si>
    <t>200213</t>
  </si>
  <si>
    <t xml:space="preserve">NE Woodinville Duvall Rd @ W Snoqualmie Valley Rd </t>
  </si>
  <si>
    <t>200215</t>
  </si>
  <si>
    <t>Tate Creek Bridge #122N</t>
  </si>
  <si>
    <t>200310</t>
  </si>
  <si>
    <t>Preston-Fall City Rd SE Slide Repair</t>
  </si>
  <si>
    <t>200311</t>
  </si>
  <si>
    <t>200313</t>
  </si>
  <si>
    <t>SE Mid Fork Sno River Road @ HSE 49040</t>
  </si>
  <si>
    <t>200413</t>
  </si>
  <si>
    <t>200511</t>
  </si>
  <si>
    <t>Middle Fork Snoqualmie River Road</t>
  </si>
  <si>
    <t>200512</t>
  </si>
  <si>
    <t>Upper Preston Rd SE @ SE 97th St</t>
  </si>
  <si>
    <t>200612</t>
  </si>
  <si>
    <t>Issaquah Hobart Rd SE</t>
  </si>
  <si>
    <t>200712</t>
  </si>
  <si>
    <t>Miller River Bridge Replacement</t>
  </si>
  <si>
    <t>300114</t>
  </si>
  <si>
    <t>Renton Ave S</t>
  </si>
  <si>
    <t>300115</t>
  </si>
  <si>
    <t>14th Ave SW</t>
  </si>
  <si>
    <t>300214</t>
  </si>
  <si>
    <t>78 Ave S</t>
  </si>
  <si>
    <t>300215</t>
  </si>
  <si>
    <t>SW Roxbury St</t>
  </si>
  <si>
    <t>300408</t>
  </si>
  <si>
    <t>Military Rd S. @ S. 342nd St</t>
  </si>
  <si>
    <t>300413</t>
  </si>
  <si>
    <t>SW Cemetery Rd / Beall Rd SW</t>
  </si>
  <si>
    <t>300508</t>
  </si>
  <si>
    <t>SE 277th St Bridge #3126</t>
  </si>
  <si>
    <t>300610</t>
  </si>
  <si>
    <t>South Park Bridge  - Demolition</t>
  </si>
  <si>
    <t>300810</t>
  </si>
  <si>
    <t>Alvord T Bridge #3130</t>
  </si>
  <si>
    <t>400116</t>
  </si>
  <si>
    <t>Kent Black Diamond Rd at SE 292nd St</t>
  </si>
  <si>
    <t>400210</t>
  </si>
  <si>
    <t>Newaukum Creek Bridge #3040A</t>
  </si>
  <si>
    <t>400212</t>
  </si>
  <si>
    <t>Kent Kangley Rd, West of House #26428</t>
  </si>
  <si>
    <t>400309</t>
  </si>
  <si>
    <t>SE Summit-Landsburg Rd</t>
  </si>
  <si>
    <t>400311</t>
  </si>
  <si>
    <t>Green Valley Rd Bridge #3020</t>
  </si>
  <si>
    <t>400314</t>
  </si>
  <si>
    <t>284th Ave SE Bridge #3049</t>
  </si>
  <si>
    <t>400411</t>
  </si>
  <si>
    <t>Green Valley Rd Bridge #3022</t>
  </si>
  <si>
    <t>400510</t>
  </si>
  <si>
    <t>Issaquah-Hobart Rd SE</t>
  </si>
  <si>
    <t>400513</t>
  </si>
  <si>
    <t>Carey Creek at 276th Ave SE (Mainstem)</t>
  </si>
  <si>
    <t>400600</t>
  </si>
  <si>
    <t>Berrydale Overcrossing #3086OX</t>
  </si>
  <si>
    <t>400610</t>
  </si>
  <si>
    <t>Fifteen Mile Creek Bridge #1384B</t>
  </si>
  <si>
    <t>400613</t>
  </si>
  <si>
    <t>181 Ave SE &amp; SE Covington Sawyer Rd</t>
  </si>
  <si>
    <t>400713</t>
  </si>
  <si>
    <t>SE Covington Sawyer Rd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</si>
  <si>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</si>
  <si>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</si>
  <si>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</si>
  <si>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</si>
  <si>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</si>
  <si>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</si>
  <si>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</si>
  <si>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</si>
  <si>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MRSD01</t>
  </si>
  <si>
    <t>Overlay</t>
  </si>
  <si>
    <t>MRSDA1</t>
  </si>
  <si>
    <t>ADA Compliance</t>
  </si>
  <si>
    <t>MRSDB1</t>
  </si>
  <si>
    <t>Bridge Priority Maintenance</t>
  </si>
  <si>
    <t>MRSDD1</t>
  </si>
  <si>
    <t>Drainage Preservation</t>
  </si>
  <si>
    <t>MRSDG1</t>
  </si>
  <si>
    <t>Guardrail Program</t>
  </si>
  <si>
    <t>MRSDR1</t>
  </si>
  <si>
    <t>Quick Response</t>
  </si>
  <si>
    <t>3860/ROADS CONSTRUCTION Total</t>
  </si>
  <si>
    <t xml:space="preserve">3860/ROADS CONSTRUCTION </t>
  </si>
  <si>
    <t>ATTACHMENT G:  ROADS CAPITAL IMPROVEMENT PROGRAM, BIENNIAL, dated 11-09-11</t>
  </si>
  <si>
    <t>386CP0</t>
  </si>
  <si>
    <t>Auditor Capital Project Oversight</t>
  </si>
  <si>
    <t xml:space="preserve"> Total</t>
  </si>
  <si>
    <t>Grand Total for 2012-2013 Biennium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</si>
</sst>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9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Layout" workbookViewId="0" topLeftCell="A45">
      <selection activeCell="C49" sqref="C49"/>
    </sheetView>
  </sheetViews>
  <sheetFormatPr defaultColWidth="9.140625" defaultRowHeight="12.75"/>
  <cols>
    <col min="1" max="1" width="10.421875" style="0" customWidth="1"/>
    <col min="3" max="3" width="42.7109375" style="0" customWidth="1"/>
    <col min="4" max="5" width="14.28125" style="0" bestFit="1" customWidth="1"/>
    <col min="6" max="9" width="10.7109375" style="0" bestFit="1" customWidth="1"/>
    <col min="10" max="10" width="11.7109375" style="0" bestFit="1" customWidth="1"/>
  </cols>
  <sheetData>
    <row r="1" s="10" customFormat="1" ht="12.75">
      <c r="A1" s="10" t="s">
        <v>114</v>
      </c>
    </row>
    <row r="3" spans="1:10" s="10" customFormat="1" ht="12.75">
      <c r="A3" s="11" t="s">
        <v>0</v>
      </c>
      <c r="B3" s="11" t="s">
        <v>1</v>
      </c>
      <c r="C3" s="11" t="s">
        <v>2</v>
      </c>
      <c r="D3" s="11">
        <v>2012</v>
      </c>
      <c r="E3" s="12">
        <v>2013</v>
      </c>
      <c r="F3" s="12" t="s">
        <v>3</v>
      </c>
      <c r="G3" s="12" t="s">
        <v>4</v>
      </c>
      <c r="H3" s="12" t="s">
        <v>5</v>
      </c>
      <c r="I3" s="12" t="s">
        <v>7</v>
      </c>
      <c r="J3" s="13" t="s">
        <v>6</v>
      </c>
    </row>
    <row r="4" spans="1:10" ht="12.75">
      <c r="A4" s="17" t="s">
        <v>113</v>
      </c>
      <c r="B4" s="2"/>
      <c r="C4" s="2"/>
      <c r="D4" s="3"/>
      <c r="E4" s="4"/>
      <c r="F4" s="4"/>
      <c r="G4" s="4"/>
      <c r="H4" s="4"/>
      <c r="I4" s="4"/>
      <c r="J4" s="5"/>
    </row>
    <row r="5" spans="1:10" ht="12.75">
      <c r="A5" s="6"/>
      <c r="B5" s="7" t="s">
        <v>8</v>
      </c>
      <c r="C5" s="14" t="s">
        <v>9</v>
      </c>
      <c r="D5" s="15">
        <v>175000</v>
      </c>
      <c r="E5" s="8">
        <v>118000</v>
      </c>
      <c r="F5" s="8">
        <v>1076000</v>
      </c>
      <c r="G5" s="8"/>
      <c r="H5" s="8"/>
      <c r="I5" s="8"/>
      <c r="J5" s="9">
        <v>1369000</v>
      </c>
    </row>
    <row r="6" spans="1:10" ht="12.75">
      <c r="A6" s="6"/>
      <c r="B6" s="7" t="s">
        <v>10</v>
      </c>
      <c r="C6" s="14" t="s">
        <v>11</v>
      </c>
      <c r="D6" s="15">
        <v>449000</v>
      </c>
      <c r="E6" s="8"/>
      <c r="F6" s="8"/>
      <c r="G6" s="8"/>
      <c r="H6" s="8"/>
      <c r="I6" s="8"/>
      <c r="J6" s="9">
        <v>449000</v>
      </c>
    </row>
    <row r="7" spans="1:10" ht="12.75">
      <c r="A7" s="6"/>
      <c r="B7" s="7" t="s">
        <v>12</v>
      </c>
      <c r="C7" s="14" t="s">
        <v>13</v>
      </c>
      <c r="D7" s="15">
        <v>181000</v>
      </c>
      <c r="E7" s="8">
        <v>126000</v>
      </c>
      <c r="F7" s="8">
        <v>1193000</v>
      </c>
      <c r="G7" s="8"/>
      <c r="H7" s="8"/>
      <c r="I7" s="8"/>
      <c r="J7" s="9">
        <v>1500000</v>
      </c>
    </row>
    <row r="8" spans="1:10" ht="12.75">
      <c r="A8" s="6"/>
      <c r="B8" s="7" t="s">
        <v>14</v>
      </c>
      <c r="C8" s="14" t="s">
        <v>15</v>
      </c>
      <c r="D8" s="15">
        <v>311000</v>
      </c>
      <c r="E8" s="8">
        <v>1738000</v>
      </c>
      <c r="F8" s="8"/>
      <c r="G8" s="8"/>
      <c r="H8" s="8"/>
      <c r="I8" s="8"/>
      <c r="J8" s="9">
        <v>2049000</v>
      </c>
    </row>
    <row r="9" spans="1:10" ht="12.75">
      <c r="A9" s="6"/>
      <c r="B9" s="7" t="s">
        <v>16</v>
      </c>
      <c r="C9" s="14" t="s">
        <v>17</v>
      </c>
      <c r="D9" s="15"/>
      <c r="E9" s="8"/>
      <c r="F9" s="8"/>
      <c r="G9" s="8">
        <v>287000</v>
      </c>
      <c r="H9" s="8">
        <v>594000</v>
      </c>
      <c r="I9" s="8">
        <v>3565000</v>
      </c>
      <c r="J9" s="9">
        <v>4446000</v>
      </c>
    </row>
    <row r="10" spans="1:10" ht="12.75">
      <c r="A10" s="6"/>
      <c r="B10" s="7" t="s">
        <v>18</v>
      </c>
      <c r="C10" s="14" t="s">
        <v>19</v>
      </c>
      <c r="D10" s="15">
        <v>-3000000</v>
      </c>
      <c r="E10" s="8"/>
      <c r="F10" s="8"/>
      <c r="G10" s="8"/>
      <c r="H10" s="8"/>
      <c r="I10" s="8"/>
      <c r="J10" s="9">
        <v>-3000000</v>
      </c>
    </row>
    <row r="11" spans="1:10" ht="12.75">
      <c r="A11" s="6"/>
      <c r="B11" s="7" t="s">
        <v>20</v>
      </c>
      <c r="C11" s="14" t="s">
        <v>21</v>
      </c>
      <c r="D11" s="15">
        <v>1759000</v>
      </c>
      <c r="E11" s="8"/>
      <c r="F11" s="8"/>
      <c r="G11" s="8"/>
      <c r="H11" s="8"/>
      <c r="I11" s="8"/>
      <c r="J11" s="9">
        <v>1759000</v>
      </c>
    </row>
    <row r="12" spans="1:10" ht="12.75">
      <c r="A12" s="6"/>
      <c r="B12" s="7" t="s">
        <v>22</v>
      </c>
      <c r="C12" s="14" t="s">
        <v>23</v>
      </c>
      <c r="D12" s="15"/>
      <c r="E12" s="8"/>
      <c r="F12" s="8"/>
      <c r="G12" s="8"/>
      <c r="H12" s="8">
        <v>202000</v>
      </c>
      <c r="I12" s="8">
        <v>135000</v>
      </c>
      <c r="J12" s="9">
        <v>337000</v>
      </c>
    </row>
    <row r="13" spans="1:10" ht="12.75">
      <c r="A13" s="6"/>
      <c r="B13" s="7" t="s">
        <v>24</v>
      </c>
      <c r="C13" s="14" t="s">
        <v>25</v>
      </c>
      <c r="D13" s="15">
        <v>428000</v>
      </c>
      <c r="E13" s="8">
        <v>2209000</v>
      </c>
      <c r="F13" s="8"/>
      <c r="G13" s="8"/>
      <c r="H13" s="8"/>
      <c r="I13" s="8"/>
      <c r="J13" s="9">
        <v>2637000</v>
      </c>
    </row>
    <row r="14" spans="1:10" ht="12.75">
      <c r="A14" s="6"/>
      <c r="B14" s="7" t="s">
        <v>26</v>
      </c>
      <c r="C14" s="14" t="s">
        <v>27</v>
      </c>
      <c r="D14" s="15">
        <v>517000</v>
      </c>
      <c r="E14" s="8">
        <v>161000</v>
      </c>
      <c r="F14" s="8">
        <v>3215000</v>
      </c>
      <c r="G14" s="8"/>
      <c r="H14" s="8"/>
      <c r="I14" s="8"/>
      <c r="J14" s="9">
        <v>3893000</v>
      </c>
    </row>
    <row r="15" spans="1:10" ht="12.75">
      <c r="A15" s="6"/>
      <c r="B15" s="7" t="s">
        <v>28</v>
      </c>
      <c r="C15" s="14" t="s">
        <v>29</v>
      </c>
      <c r="D15" s="15"/>
      <c r="E15" s="8"/>
      <c r="F15" s="8"/>
      <c r="G15" s="8"/>
      <c r="H15" s="8"/>
      <c r="I15" s="8">
        <v>271000</v>
      </c>
      <c r="J15" s="9">
        <v>271000</v>
      </c>
    </row>
    <row r="16" spans="1:10" ht="12.75">
      <c r="A16" s="6"/>
      <c r="B16" s="7" t="s">
        <v>30</v>
      </c>
      <c r="C16" s="14" t="s">
        <v>31</v>
      </c>
      <c r="D16" s="15">
        <v>362000</v>
      </c>
      <c r="E16" s="8">
        <v>482000</v>
      </c>
      <c r="F16" s="8">
        <v>2772000</v>
      </c>
      <c r="G16" s="8"/>
      <c r="H16" s="8"/>
      <c r="I16" s="8"/>
      <c r="J16" s="9">
        <v>3616000</v>
      </c>
    </row>
    <row r="17" spans="1:10" ht="12.75">
      <c r="A17" s="6"/>
      <c r="B17" s="7" t="s">
        <v>32</v>
      </c>
      <c r="C17" s="14" t="s">
        <v>33</v>
      </c>
      <c r="D17" s="15">
        <v>0.01</v>
      </c>
      <c r="E17" s="8">
        <v>182000</v>
      </c>
      <c r="F17" s="8">
        <v>122000</v>
      </c>
      <c r="G17" s="8">
        <v>1113000</v>
      </c>
      <c r="H17" s="8"/>
      <c r="I17" s="8"/>
      <c r="J17" s="9">
        <v>1416999.99</v>
      </c>
    </row>
    <row r="18" spans="1:10" ht="12.75">
      <c r="A18" s="6"/>
      <c r="B18" s="7" t="s">
        <v>34</v>
      </c>
      <c r="C18" s="14" t="s">
        <v>35</v>
      </c>
      <c r="D18" s="15">
        <v>-2303000</v>
      </c>
      <c r="E18" s="8"/>
      <c r="F18" s="8"/>
      <c r="G18" s="8"/>
      <c r="H18" s="8"/>
      <c r="I18" s="8"/>
      <c r="J18" s="9">
        <v>-2303000</v>
      </c>
    </row>
    <row r="19" spans="1:10" ht="12.75">
      <c r="A19" s="6"/>
      <c r="B19" s="7" t="s">
        <v>36</v>
      </c>
      <c r="C19" s="14" t="s">
        <v>25</v>
      </c>
      <c r="D19" s="15">
        <v>0.01</v>
      </c>
      <c r="E19" s="8">
        <v>7474000</v>
      </c>
      <c r="F19" s="8"/>
      <c r="G19" s="8"/>
      <c r="H19" s="8"/>
      <c r="I19" s="8"/>
      <c r="J19" s="9">
        <v>7474000.01</v>
      </c>
    </row>
    <row r="20" spans="1:10" ht="12.75">
      <c r="A20" s="6"/>
      <c r="B20" s="7" t="s">
        <v>37</v>
      </c>
      <c r="C20" s="14" t="s">
        <v>38</v>
      </c>
      <c r="D20" s="15">
        <v>213000</v>
      </c>
      <c r="E20" s="8">
        <v>615000</v>
      </c>
      <c r="F20" s="8"/>
      <c r="G20" s="8"/>
      <c r="H20" s="8"/>
      <c r="I20" s="8"/>
      <c r="J20" s="9">
        <v>828000</v>
      </c>
    </row>
    <row r="21" spans="1:10" ht="12.75">
      <c r="A21" s="6"/>
      <c r="B21" s="7" t="s">
        <v>39</v>
      </c>
      <c r="C21" s="14" t="s">
        <v>27</v>
      </c>
      <c r="D21" s="15">
        <v>0.01</v>
      </c>
      <c r="E21" s="8">
        <v>220000</v>
      </c>
      <c r="F21" s="8"/>
      <c r="G21" s="8"/>
      <c r="H21" s="8"/>
      <c r="I21" s="8"/>
      <c r="J21" s="9">
        <v>220000.01</v>
      </c>
    </row>
    <row r="22" spans="1:10" ht="12.75">
      <c r="A22" s="6"/>
      <c r="B22" s="7" t="s">
        <v>40</v>
      </c>
      <c r="C22" s="14" t="s">
        <v>41</v>
      </c>
      <c r="D22" s="15">
        <v>103000</v>
      </c>
      <c r="E22" s="8">
        <v>107000</v>
      </c>
      <c r="F22" s="8">
        <v>111000</v>
      </c>
      <c r="G22" s="8"/>
      <c r="H22" s="8"/>
      <c r="I22" s="8"/>
      <c r="J22" s="9">
        <v>321000</v>
      </c>
    </row>
    <row r="23" spans="1:10" ht="12.75">
      <c r="A23" s="6"/>
      <c r="B23" s="7" t="s">
        <v>42</v>
      </c>
      <c r="C23" s="14" t="s">
        <v>43</v>
      </c>
      <c r="D23" s="15">
        <v>103000</v>
      </c>
      <c r="E23" s="8">
        <v>428000</v>
      </c>
      <c r="F23" s="8">
        <v>2107000</v>
      </c>
      <c r="G23" s="8"/>
      <c r="H23" s="8"/>
      <c r="I23" s="8"/>
      <c r="J23" s="9">
        <v>2638000</v>
      </c>
    </row>
    <row r="24" spans="1:10" ht="12.75">
      <c r="A24" s="6"/>
      <c r="B24" s="7" t="s">
        <v>44</v>
      </c>
      <c r="C24" s="14" t="s">
        <v>45</v>
      </c>
      <c r="D24" s="15">
        <v>310000</v>
      </c>
      <c r="E24" s="8">
        <v>750000</v>
      </c>
      <c r="F24" s="8"/>
      <c r="G24" s="8"/>
      <c r="H24" s="8"/>
      <c r="I24" s="8"/>
      <c r="J24" s="9">
        <v>1060000</v>
      </c>
    </row>
    <row r="25" spans="1:10" ht="12.75">
      <c r="A25" s="6"/>
      <c r="B25" s="7" t="s">
        <v>46</v>
      </c>
      <c r="C25" s="14" t="s">
        <v>47</v>
      </c>
      <c r="D25" s="15">
        <v>2500000</v>
      </c>
      <c r="E25" s="8">
        <v>7500000</v>
      </c>
      <c r="F25" s="8"/>
      <c r="G25" s="8"/>
      <c r="H25" s="8"/>
      <c r="I25" s="8"/>
      <c r="J25" s="9">
        <v>10000000</v>
      </c>
    </row>
    <row r="26" spans="1:10" ht="12.75">
      <c r="A26" s="6"/>
      <c r="B26" s="7" t="s">
        <v>48</v>
      </c>
      <c r="C26" s="14" t="s">
        <v>49</v>
      </c>
      <c r="D26" s="15"/>
      <c r="E26" s="8"/>
      <c r="F26" s="8">
        <v>555000</v>
      </c>
      <c r="G26" s="8"/>
      <c r="H26" s="8"/>
      <c r="I26" s="8"/>
      <c r="J26" s="9">
        <v>555000</v>
      </c>
    </row>
    <row r="27" spans="1:10" ht="12.75">
      <c r="A27" s="6"/>
      <c r="B27" s="7" t="s">
        <v>50</v>
      </c>
      <c r="C27" s="14" t="s">
        <v>51</v>
      </c>
      <c r="D27" s="15"/>
      <c r="E27" s="8"/>
      <c r="F27" s="8"/>
      <c r="G27" s="8">
        <v>717000</v>
      </c>
      <c r="H27" s="8"/>
      <c r="I27" s="8"/>
      <c r="J27" s="9">
        <v>717000</v>
      </c>
    </row>
    <row r="28" spans="1:10" ht="12.75">
      <c r="A28" s="6"/>
      <c r="B28" s="7" t="s">
        <v>52</v>
      </c>
      <c r="C28" s="14" t="s">
        <v>53</v>
      </c>
      <c r="D28" s="15"/>
      <c r="E28" s="8"/>
      <c r="F28" s="8">
        <v>111000</v>
      </c>
      <c r="G28" s="8"/>
      <c r="H28" s="8"/>
      <c r="I28" s="8"/>
      <c r="J28" s="9">
        <v>111000</v>
      </c>
    </row>
    <row r="29" spans="1:10" ht="12.75">
      <c r="A29" s="6"/>
      <c r="B29" s="7" t="s">
        <v>54</v>
      </c>
      <c r="C29" s="14" t="s">
        <v>55</v>
      </c>
      <c r="D29" s="15"/>
      <c r="E29" s="8"/>
      <c r="F29" s="8"/>
      <c r="G29" s="8">
        <v>143000</v>
      </c>
      <c r="H29" s="8"/>
      <c r="I29" s="8"/>
      <c r="J29" s="9">
        <v>143000</v>
      </c>
    </row>
    <row r="30" spans="1:10" ht="12.75">
      <c r="A30" s="6"/>
      <c r="B30" s="7" t="s">
        <v>56</v>
      </c>
      <c r="C30" s="14" t="s">
        <v>57</v>
      </c>
      <c r="D30" s="15">
        <v>0.01</v>
      </c>
      <c r="E30" s="8">
        <v>2003000</v>
      </c>
      <c r="F30" s="8"/>
      <c r="G30" s="8"/>
      <c r="H30" s="8"/>
      <c r="I30" s="8"/>
      <c r="J30" s="9">
        <v>2002999.99</v>
      </c>
    </row>
    <row r="31" spans="1:10" ht="12.75">
      <c r="A31" s="6"/>
      <c r="B31" s="7" t="s">
        <v>58</v>
      </c>
      <c r="C31" s="14" t="s">
        <v>59</v>
      </c>
      <c r="D31" s="15">
        <v>0.01</v>
      </c>
      <c r="E31" s="8">
        <v>790000</v>
      </c>
      <c r="F31" s="8"/>
      <c r="G31" s="8"/>
      <c r="H31" s="8"/>
      <c r="I31" s="8"/>
      <c r="J31" s="9">
        <v>790000.01</v>
      </c>
    </row>
    <row r="32" spans="1:10" ht="12.75">
      <c r="A32" s="6"/>
      <c r="B32" s="7" t="s">
        <v>60</v>
      </c>
      <c r="C32" s="14" t="s">
        <v>61</v>
      </c>
      <c r="D32" s="15"/>
      <c r="E32" s="8"/>
      <c r="F32" s="8"/>
      <c r="G32" s="8"/>
      <c r="H32" s="8">
        <v>238000</v>
      </c>
      <c r="I32" s="8">
        <v>737000</v>
      </c>
      <c r="J32" s="9">
        <v>975000</v>
      </c>
    </row>
    <row r="33" spans="1:10" ht="12.75">
      <c r="A33" s="6"/>
      <c r="B33" s="7" t="s">
        <v>62</v>
      </c>
      <c r="C33" s="14" t="s">
        <v>63</v>
      </c>
      <c r="D33" s="15">
        <v>-2892000</v>
      </c>
      <c r="E33" s="8"/>
      <c r="F33" s="8"/>
      <c r="G33" s="8"/>
      <c r="H33" s="8"/>
      <c r="I33" s="8"/>
      <c r="J33" s="9">
        <v>-2892000</v>
      </c>
    </row>
    <row r="34" spans="1:10" ht="12.75">
      <c r="A34" s="6"/>
      <c r="B34" s="7" t="s">
        <v>64</v>
      </c>
      <c r="C34" s="14" t="s">
        <v>65</v>
      </c>
      <c r="D34" s="15">
        <v>189000</v>
      </c>
      <c r="E34" s="8">
        <v>677000</v>
      </c>
      <c r="F34" s="8">
        <v>24000</v>
      </c>
      <c r="G34" s="8"/>
      <c r="H34" s="8"/>
      <c r="I34" s="8"/>
      <c r="J34" s="9">
        <v>890000</v>
      </c>
    </row>
    <row r="35" spans="1:10" ht="12.75">
      <c r="A35" s="6"/>
      <c r="B35" s="7" t="s">
        <v>66</v>
      </c>
      <c r="C35" s="14" t="s">
        <v>67</v>
      </c>
      <c r="D35" s="15">
        <v>414000</v>
      </c>
      <c r="E35" s="8">
        <v>1071000</v>
      </c>
      <c r="F35" s="8"/>
      <c r="G35" s="8"/>
      <c r="H35" s="8"/>
      <c r="I35" s="8"/>
      <c r="J35" s="9">
        <v>1485000</v>
      </c>
    </row>
    <row r="36" spans="1:10" ht="12.75">
      <c r="A36" s="6"/>
      <c r="B36" s="7" t="s">
        <v>68</v>
      </c>
      <c r="C36" s="14" t="s">
        <v>69</v>
      </c>
      <c r="D36" s="15">
        <v>577000</v>
      </c>
      <c r="E36" s="8"/>
      <c r="F36" s="8"/>
      <c r="G36" s="8"/>
      <c r="H36" s="8"/>
      <c r="I36" s="8"/>
      <c r="J36" s="9">
        <v>577000</v>
      </c>
    </row>
    <row r="37" spans="1:10" ht="12.75">
      <c r="A37" s="6"/>
      <c r="B37" s="7" t="s">
        <v>70</v>
      </c>
      <c r="C37" s="14" t="s">
        <v>71</v>
      </c>
      <c r="D37" s="15">
        <v>362000</v>
      </c>
      <c r="E37" s="8"/>
      <c r="F37" s="8"/>
      <c r="G37" s="8"/>
      <c r="H37" s="8"/>
      <c r="I37" s="8"/>
      <c r="J37" s="9">
        <v>362000</v>
      </c>
    </row>
    <row r="38" spans="1:10" ht="12.75">
      <c r="A38" s="6"/>
      <c r="B38" s="7" t="s">
        <v>72</v>
      </c>
      <c r="C38" s="14" t="s">
        <v>73</v>
      </c>
      <c r="D38" s="15"/>
      <c r="E38" s="8"/>
      <c r="F38" s="8">
        <v>111000</v>
      </c>
      <c r="G38" s="8">
        <v>6885000</v>
      </c>
      <c r="H38" s="8">
        <v>594000</v>
      </c>
      <c r="I38" s="8"/>
      <c r="J38" s="9">
        <v>7590000</v>
      </c>
    </row>
    <row r="39" spans="1:10" ht="12.75">
      <c r="A39" s="6"/>
      <c r="B39" s="7" t="s">
        <v>74</v>
      </c>
      <c r="C39" s="14" t="s">
        <v>75</v>
      </c>
      <c r="D39" s="15">
        <v>105000</v>
      </c>
      <c r="E39" s="8">
        <v>1039000</v>
      </c>
      <c r="F39" s="8"/>
      <c r="G39" s="8"/>
      <c r="H39" s="8"/>
      <c r="I39" s="8"/>
      <c r="J39" s="9">
        <v>1144000</v>
      </c>
    </row>
    <row r="40" spans="1:10" ht="12.75">
      <c r="A40" s="6"/>
      <c r="B40" s="7" t="s">
        <v>76</v>
      </c>
      <c r="C40" s="14" t="s">
        <v>77</v>
      </c>
      <c r="D40" s="15"/>
      <c r="E40" s="8"/>
      <c r="F40" s="8">
        <v>188000</v>
      </c>
      <c r="G40" s="8">
        <v>126000</v>
      </c>
      <c r="H40" s="8">
        <v>1069000</v>
      </c>
      <c r="I40" s="8"/>
      <c r="J40" s="9">
        <v>1383000</v>
      </c>
    </row>
    <row r="41" spans="1:10" ht="12.75">
      <c r="A41" s="6"/>
      <c r="B41" s="7" t="s">
        <v>78</v>
      </c>
      <c r="C41" s="14" t="s">
        <v>79</v>
      </c>
      <c r="D41" s="15">
        <v>105000</v>
      </c>
      <c r="E41" s="8">
        <v>1039000</v>
      </c>
      <c r="F41" s="8"/>
      <c r="G41" s="8"/>
      <c r="H41" s="8"/>
      <c r="I41" s="8"/>
      <c r="J41" s="9">
        <v>1144000</v>
      </c>
    </row>
    <row r="42" spans="1:10" ht="12.75">
      <c r="A42" s="6"/>
      <c r="B42" s="7" t="s">
        <v>80</v>
      </c>
      <c r="C42" s="14" t="s">
        <v>81</v>
      </c>
      <c r="D42" s="15"/>
      <c r="E42" s="8"/>
      <c r="F42" s="8">
        <v>554000</v>
      </c>
      <c r="G42" s="8">
        <v>2642000</v>
      </c>
      <c r="H42" s="8">
        <v>8304000</v>
      </c>
      <c r="I42" s="8"/>
      <c r="J42" s="9">
        <v>11500000</v>
      </c>
    </row>
    <row r="43" spans="1:10" ht="12.75">
      <c r="A43" s="6"/>
      <c r="B43" s="7" t="s">
        <v>82</v>
      </c>
      <c r="C43" s="14" t="s">
        <v>83</v>
      </c>
      <c r="D43" s="15">
        <v>0.01</v>
      </c>
      <c r="E43" s="8">
        <v>642000</v>
      </c>
      <c r="F43" s="8">
        <v>666000</v>
      </c>
      <c r="G43" s="8">
        <v>2410000</v>
      </c>
      <c r="H43" s="8"/>
      <c r="I43" s="8"/>
      <c r="J43" s="9">
        <v>3717999.99</v>
      </c>
    </row>
    <row r="44" spans="1:10" ht="12.75">
      <c r="A44" s="6"/>
      <c r="B44" s="7" t="s">
        <v>84</v>
      </c>
      <c r="C44" s="14" t="s">
        <v>85</v>
      </c>
      <c r="D44" s="15"/>
      <c r="E44" s="8"/>
      <c r="F44" s="8">
        <v>393000</v>
      </c>
      <c r="G44" s="8">
        <v>726000</v>
      </c>
      <c r="H44" s="8">
        <v>3077000</v>
      </c>
      <c r="I44" s="8"/>
      <c r="J44" s="9">
        <v>4196000</v>
      </c>
    </row>
    <row r="45" spans="1:10" ht="12.75">
      <c r="A45" s="6"/>
      <c r="B45" s="7" t="s">
        <v>86</v>
      </c>
      <c r="C45" s="14" t="s">
        <v>87</v>
      </c>
      <c r="D45" s="15">
        <v>0.01</v>
      </c>
      <c r="E45" s="8">
        <v>1680000</v>
      </c>
      <c r="F45" s="8"/>
      <c r="G45" s="8"/>
      <c r="H45" s="8"/>
      <c r="I45" s="8"/>
      <c r="J45" s="9">
        <v>1679999.99</v>
      </c>
    </row>
    <row r="46" spans="1:10" ht="12.75">
      <c r="A46" s="6"/>
      <c r="B46" s="7" t="s">
        <v>88</v>
      </c>
      <c r="C46" s="14" t="s">
        <v>89</v>
      </c>
      <c r="D46" s="15">
        <v>0.01</v>
      </c>
      <c r="E46" s="8">
        <v>321000</v>
      </c>
      <c r="F46" s="8">
        <v>776000</v>
      </c>
      <c r="G46" s="8"/>
      <c r="H46" s="8"/>
      <c r="I46" s="8"/>
      <c r="J46" s="9">
        <v>1097000.01</v>
      </c>
    </row>
    <row r="47" spans="1:10" ht="12.75">
      <c r="A47" s="6"/>
      <c r="B47" s="7" t="s">
        <v>90</v>
      </c>
      <c r="C47" s="14" t="s">
        <v>91</v>
      </c>
      <c r="D47" s="15">
        <v>0.01</v>
      </c>
      <c r="E47" s="8">
        <v>321000</v>
      </c>
      <c r="F47" s="8">
        <v>776000</v>
      </c>
      <c r="G47" s="8"/>
      <c r="H47" s="8"/>
      <c r="I47" s="8"/>
      <c r="J47" s="9">
        <v>1096999.99</v>
      </c>
    </row>
    <row r="48" spans="1:10" ht="12.75">
      <c r="A48" s="6"/>
      <c r="B48" s="7" t="s">
        <v>92</v>
      </c>
      <c r="C48" s="14" t="s">
        <v>93</v>
      </c>
      <c r="D48" s="15">
        <v>6595000</v>
      </c>
      <c r="E48" s="8">
        <v>9092000</v>
      </c>
      <c r="F48" s="8">
        <v>8832000</v>
      </c>
      <c r="G48" s="8">
        <v>8833000</v>
      </c>
      <c r="H48" s="8">
        <v>8825000</v>
      </c>
      <c r="I48" s="8">
        <v>5386000</v>
      </c>
      <c r="J48" s="9">
        <v>47563000</v>
      </c>
    </row>
    <row r="49" spans="1:10" ht="12.75">
      <c r="A49" s="6"/>
      <c r="B49" s="7" t="s">
        <v>94</v>
      </c>
      <c r="C49" s="14" t="s">
        <v>95</v>
      </c>
      <c r="D49" s="15">
        <v>360000</v>
      </c>
      <c r="E49" s="8">
        <v>360000</v>
      </c>
      <c r="F49" s="8">
        <v>360000</v>
      </c>
      <c r="G49" s="8">
        <v>360000</v>
      </c>
      <c r="H49" s="8">
        <v>29000</v>
      </c>
      <c r="I49" s="8"/>
      <c r="J49" s="9">
        <v>1469000</v>
      </c>
    </row>
    <row r="50" spans="1:10" ht="12.75">
      <c r="A50" s="6"/>
      <c r="B50" s="7" t="s">
        <v>96</v>
      </c>
      <c r="C50" s="14" t="s">
        <v>97</v>
      </c>
      <c r="D50" s="15">
        <v>1552000</v>
      </c>
      <c r="E50" s="8">
        <v>2282000</v>
      </c>
      <c r="F50" s="8">
        <v>2362000</v>
      </c>
      <c r="G50" s="8">
        <v>2444000</v>
      </c>
      <c r="H50" s="8">
        <v>2530000</v>
      </c>
      <c r="I50" s="8">
        <v>2597000</v>
      </c>
      <c r="J50" s="9">
        <v>13767000</v>
      </c>
    </row>
    <row r="51" spans="1:10" ht="12.75">
      <c r="A51" s="6"/>
      <c r="B51" s="7" t="s">
        <v>98</v>
      </c>
      <c r="C51" s="14" t="s">
        <v>99</v>
      </c>
      <c r="D51" s="15">
        <v>5000000</v>
      </c>
      <c r="E51" s="8">
        <v>5000000</v>
      </c>
      <c r="F51" s="8"/>
      <c r="G51" s="8"/>
      <c r="H51" s="8"/>
      <c r="I51" s="8"/>
      <c r="J51" s="9">
        <v>10000000</v>
      </c>
    </row>
    <row r="52" spans="1:10" ht="12.75">
      <c r="A52" s="6"/>
      <c r="B52" s="7" t="s">
        <v>115</v>
      </c>
      <c r="C52" s="14" t="s">
        <v>116</v>
      </c>
      <c r="D52" s="15">
        <v>22707</v>
      </c>
      <c r="E52" s="8"/>
      <c r="F52" s="8"/>
      <c r="G52" s="8"/>
      <c r="H52" s="8"/>
      <c r="I52" s="8"/>
      <c r="J52" s="9">
        <f>D52</f>
        <v>22707</v>
      </c>
    </row>
    <row r="53" spans="1:10" ht="12.75">
      <c r="A53" s="6"/>
      <c r="B53" s="7" t="s">
        <v>100</v>
      </c>
      <c r="C53" s="14" t="s">
        <v>101</v>
      </c>
      <c r="D53" s="15">
        <v>8880000</v>
      </c>
      <c r="E53" s="8">
        <v>5784000</v>
      </c>
      <c r="F53" s="8">
        <v>8094000</v>
      </c>
      <c r="G53" s="8">
        <v>8377000</v>
      </c>
      <c r="H53" s="8">
        <v>8670000</v>
      </c>
      <c r="I53" s="8">
        <v>8974000</v>
      </c>
      <c r="J53" s="9">
        <v>48779000</v>
      </c>
    </row>
    <row r="54" spans="1:10" ht="12.75">
      <c r="A54" s="6"/>
      <c r="B54" s="7" t="s">
        <v>102</v>
      </c>
      <c r="C54" s="14" t="s">
        <v>103</v>
      </c>
      <c r="D54" s="15">
        <v>1449000</v>
      </c>
      <c r="E54" s="8">
        <v>428000</v>
      </c>
      <c r="F54" s="8">
        <v>443000</v>
      </c>
      <c r="G54" s="8">
        <v>459000</v>
      </c>
      <c r="H54" s="8">
        <v>475000</v>
      </c>
      <c r="I54" s="8">
        <v>492000</v>
      </c>
      <c r="J54" s="9">
        <v>3746000</v>
      </c>
    </row>
    <row r="55" spans="1:10" ht="12.75">
      <c r="A55" s="6"/>
      <c r="B55" s="7" t="s">
        <v>104</v>
      </c>
      <c r="C55" s="14" t="s">
        <v>105</v>
      </c>
      <c r="D55" s="15">
        <v>207000</v>
      </c>
      <c r="E55" s="8">
        <v>214000</v>
      </c>
      <c r="F55" s="8">
        <v>222000</v>
      </c>
      <c r="G55" s="8">
        <v>230000</v>
      </c>
      <c r="H55" s="8">
        <v>238000</v>
      </c>
      <c r="I55" s="8">
        <v>246000</v>
      </c>
      <c r="J55" s="9">
        <v>1357000</v>
      </c>
    </row>
    <row r="56" spans="1:10" ht="12.75">
      <c r="A56" s="6"/>
      <c r="B56" s="7" t="s">
        <v>106</v>
      </c>
      <c r="C56" s="14" t="s">
        <v>107</v>
      </c>
      <c r="D56" s="15">
        <v>4186000</v>
      </c>
      <c r="E56" s="8">
        <v>3262000</v>
      </c>
      <c r="F56" s="8">
        <v>3377000</v>
      </c>
      <c r="G56" s="8">
        <v>3494000</v>
      </c>
      <c r="H56" s="8">
        <v>3617000</v>
      </c>
      <c r="I56" s="8">
        <v>3743000</v>
      </c>
      <c r="J56" s="9">
        <v>21679000</v>
      </c>
    </row>
    <row r="57" spans="1:10" ht="12.75">
      <c r="A57" s="6"/>
      <c r="B57" s="7" t="s">
        <v>108</v>
      </c>
      <c r="C57" s="14" t="s">
        <v>109</v>
      </c>
      <c r="D57" s="15">
        <v>861000</v>
      </c>
      <c r="E57" s="8">
        <v>891000</v>
      </c>
      <c r="F57" s="8">
        <v>922000</v>
      </c>
      <c r="G57" s="8"/>
      <c r="H57" s="8"/>
      <c r="I57" s="8"/>
      <c r="J57" s="9">
        <v>2674000</v>
      </c>
    </row>
    <row r="58" spans="1:10" ht="12.75">
      <c r="A58" s="6"/>
      <c r="B58" s="7" t="s">
        <v>110</v>
      </c>
      <c r="C58" s="14" t="s">
        <v>111</v>
      </c>
      <c r="D58" s="15">
        <v>1331000</v>
      </c>
      <c r="E58" s="8">
        <v>1364000</v>
      </c>
      <c r="F58" s="8">
        <v>1398000</v>
      </c>
      <c r="G58" s="8">
        <v>1433000</v>
      </c>
      <c r="H58" s="8">
        <v>1469000</v>
      </c>
      <c r="I58" s="8">
        <v>1506000</v>
      </c>
      <c r="J58" s="9">
        <v>8501000</v>
      </c>
    </row>
    <row r="59" spans="1:10" ht="12.75">
      <c r="A59" s="17" t="s">
        <v>112</v>
      </c>
      <c r="B59" s="2"/>
      <c r="C59" s="2"/>
      <c r="D59" s="16">
        <f>31388999.99+22707</f>
        <v>31411706.99</v>
      </c>
      <c r="E59" s="4">
        <v>60370000</v>
      </c>
      <c r="F59" s="4">
        <v>40760000</v>
      </c>
      <c r="G59" s="4">
        <v>40679000</v>
      </c>
      <c r="H59" s="4">
        <v>39931000</v>
      </c>
      <c r="I59" s="4">
        <v>27652000</v>
      </c>
      <c r="J59" s="5">
        <f>240780999.99+22707</f>
        <v>240803706.99</v>
      </c>
    </row>
    <row r="60" spans="1:10" ht="12.75">
      <c r="A60" s="1"/>
      <c r="B60" s="2"/>
      <c r="C60" s="2"/>
      <c r="D60" s="3"/>
      <c r="E60" s="4"/>
      <c r="F60" s="4"/>
      <c r="G60" s="4"/>
      <c r="H60" s="4"/>
      <c r="I60" s="4"/>
      <c r="J60" s="5"/>
    </row>
    <row r="61" spans="1:10" s="10" customFormat="1" ht="12.75">
      <c r="A61" s="18" t="s">
        <v>117</v>
      </c>
      <c r="B61" s="19"/>
      <c r="C61" s="19"/>
      <c r="D61" s="20">
        <f>31388999.99+22707</f>
        <v>31411706.99</v>
      </c>
      <c r="E61" s="21">
        <v>60370000</v>
      </c>
      <c r="F61" s="21">
        <v>40760000</v>
      </c>
      <c r="G61" s="21">
        <v>40679000</v>
      </c>
      <c r="H61" s="21">
        <v>39931000</v>
      </c>
      <c r="I61" s="21">
        <v>27652000</v>
      </c>
      <c r="J61" s="22">
        <f>240780999.99+22707</f>
        <v>240803706.99</v>
      </c>
    </row>
    <row r="62" spans="1:10" ht="13.5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3.5" thickBot="1">
      <c r="A63" s="26"/>
      <c r="B63" s="26"/>
      <c r="C63" s="23" t="s">
        <v>118</v>
      </c>
      <c r="D63" s="24">
        <f>D61+E61</f>
        <v>91781706.99</v>
      </c>
      <c r="E63" s="27"/>
      <c r="F63" s="26"/>
      <c r="G63" s="26"/>
      <c r="H63" s="26"/>
      <c r="I63" s="26"/>
      <c r="J63" s="26"/>
    </row>
  </sheetData>
  <sheetProtection/>
  <printOptions gridLines="1" horizontalCentered="1"/>
  <pageMargins left="0.75" right="0.75" top="1" bottom="1" header="0.5" footer="0.5"/>
  <pageSetup fitToHeight="0" fitToWidth="1" horizontalDpi="600" verticalDpi="600" orientation="landscape" scale="85" r:id="rId1"/>
  <headerFooter alignWithMargins="0">
    <oddHeader>&amp;C17232</oddHeader>
    <oddFooter>&amp;CRoads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2011-11-09T20:00:17Z</cp:lastPrinted>
  <dcterms:created xsi:type="dcterms:W3CDTF">2010-09-27T14:53:27Z</dcterms:created>
  <dcterms:modified xsi:type="dcterms:W3CDTF">2011-11-09T20:00:39Z</dcterms:modified>
  <cp:category/>
  <cp:version/>
  <cp:contentType/>
  <cp:contentStatus/>
</cp:coreProperties>
</file>