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<sst xmlns="http://schemas.openxmlformats.org/spreadsheetml/2006/main" count="59" uniqueCount="52">
  <si>
    <t>FISCAL NOTE</t>
  </si>
  <si>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</si>
  <si>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</si>
  <si>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</si>
  <si>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</si>
  <si>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</si>
  <si>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</si>
  <si>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</si>
  <si>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 xml:space="preserve">TOTAL </t>
  </si>
  <si>
    <t>Expenditures:</t>
  </si>
  <si>
    <t>Department Code</t>
  </si>
  <si>
    <t>0741</t>
  </si>
  <si>
    <t>TOTAL</t>
  </si>
  <si>
    <t>Expenditures by Category</t>
  </si>
  <si>
    <t>Services and Supplies</t>
  </si>
  <si>
    <t>Assumptions:</t>
  </si>
  <si>
    <t>Jennifer Lehman, Budget Analyst, OMB</t>
  </si>
  <si>
    <t>General Fund Services</t>
  </si>
  <si>
    <t>Contra Expenditures</t>
  </si>
  <si>
    <r>
      <t xml:space="preserve">Revenue Source </t>
    </r>
    <r>
      <rPr>
        <b/>
        <vertAlign val="superscript"/>
        <sz val="10.5"/>
        <rFont val="Univers"/>
        <family val="0"/>
      </rPr>
      <t>1</t>
    </r>
  </si>
  <si>
    <t>Steve Oien, Finance Manager, WLRD</t>
  </si>
  <si>
    <t>Intragovernmental Services</t>
  </si>
  <si>
    <t>0742</t>
  </si>
  <si>
    <t>0743</t>
  </si>
  <si>
    <t>0744</t>
  </si>
  <si>
    <t>0745</t>
  </si>
  <si>
    <t>0746</t>
  </si>
  <si>
    <t>0747</t>
  </si>
  <si>
    <r>
      <t>WLRD/Shared Services</t>
    </r>
    <r>
      <rPr>
        <vertAlign val="superscript"/>
        <sz val="10.5"/>
        <rFont val="Univers"/>
        <family val="0"/>
      </rPr>
      <t>1</t>
    </r>
  </si>
  <si>
    <t>Account 39721 corrects funding for the WSU forestry class and posts revenue for WRIA 9 carryover.</t>
  </si>
  <si>
    <t>Account 46045 posts funding for WRIA 9 carryover and reappropriates revenue for US Fish &amp; Wildlife reappropriation.</t>
  </si>
  <si>
    <t>Account 48176 corrects funding from Developmental Disabilities.</t>
  </si>
  <si>
    <t>Account 48178 corrects Culver funding to match total appropriation.</t>
  </si>
  <si>
    <r>
      <t>WLRD/Shared Services</t>
    </r>
    <r>
      <rPr>
        <vertAlign val="superscript"/>
        <sz val="10.5"/>
        <rFont val="Univers"/>
        <family val="0"/>
      </rPr>
      <t>2</t>
    </r>
  </si>
  <si>
    <r>
      <t>WLRD/Shared Services</t>
    </r>
    <r>
      <rPr>
        <vertAlign val="superscript"/>
        <sz val="10.5"/>
        <rFont val="Univers"/>
        <family val="0"/>
      </rPr>
      <t>3</t>
    </r>
  </si>
  <si>
    <r>
      <t>WLRD/Shared Services</t>
    </r>
    <r>
      <rPr>
        <vertAlign val="superscript"/>
        <sz val="10.5"/>
        <rFont val="Univers"/>
        <family val="0"/>
      </rPr>
      <t>4</t>
    </r>
  </si>
  <si>
    <r>
      <t>WLRD/Shared Services</t>
    </r>
    <r>
      <rPr>
        <vertAlign val="superscript"/>
        <sz val="10.5"/>
        <rFont val="Univers"/>
        <family val="0"/>
      </rPr>
      <t>5</t>
    </r>
  </si>
  <si>
    <r>
      <t>WLRD/Shared Services</t>
    </r>
    <r>
      <rPr>
        <vertAlign val="superscript"/>
        <sz val="10.5"/>
        <rFont val="Univers"/>
        <family val="0"/>
      </rPr>
      <t>6</t>
    </r>
  </si>
  <si>
    <r>
      <t>WLRD/Shared Services</t>
    </r>
    <r>
      <rPr>
        <vertAlign val="superscript"/>
        <sz val="10.5"/>
        <rFont val="Univers"/>
        <family val="0"/>
      </rPr>
      <t>7</t>
    </r>
  </si>
  <si>
    <r>
      <t>WLRD/Shared Services</t>
    </r>
    <r>
      <rPr>
        <vertAlign val="superscript"/>
        <sz val="10.5"/>
        <rFont val="Univers"/>
        <family val="0"/>
      </rPr>
      <t>8</t>
    </r>
  </si>
  <si>
    <t xml:space="preserve">           reinstatements or IBIS PO reinstatments.</t>
  </si>
  <si>
    <r>
      <t>1</t>
    </r>
    <r>
      <rPr>
        <sz val="9"/>
        <rFont val="Univers"/>
        <family val="2"/>
      </rPr>
      <t xml:space="preserve"> Account 39715 reinstates CSD funding for WSU Co-Op that Council added back in the 2009 Adopted budget.  </t>
    </r>
  </si>
  <si>
    <r>
      <t>2</t>
    </r>
    <r>
      <rPr>
        <sz val="9"/>
        <rFont val="Univers"/>
        <family val="2"/>
      </rPr>
      <t>Budget reappropriation for WRIA outreach and lobbying materials</t>
    </r>
  </si>
  <si>
    <r>
      <t>3</t>
    </r>
    <r>
      <rPr>
        <sz val="9"/>
        <rFont val="Univers"/>
        <family val="2"/>
      </rPr>
      <t>Correction to increase transfer for WSU Coop from SWM</t>
    </r>
  </si>
  <si>
    <r>
      <t>4</t>
    </r>
    <r>
      <rPr>
        <sz val="9"/>
        <rFont val="Univers"/>
        <family val="2"/>
      </rPr>
      <t>Correction of OIRM Operations and Maintenance rate</t>
    </r>
  </si>
  <si>
    <r>
      <t>5</t>
    </r>
    <r>
      <rPr>
        <sz val="9"/>
        <rFont val="Arial"/>
        <family val="0"/>
      </rPr>
      <t>Correction of Fleet Charges</t>
    </r>
  </si>
  <si>
    <r>
      <t>6</t>
    </r>
    <r>
      <rPr>
        <sz val="9"/>
        <rFont val="Univers"/>
        <family val="2"/>
      </rPr>
      <t>General Fund Overhead allocation correction</t>
    </r>
  </si>
  <si>
    <r>
      <t>7</t>
    </r>
    <r>
      <rPr>
        <sz val="9"/>
        <rFont val="Univers"/>
        <family val="2"/>
      </rPr>
      <t>WSU Extension corrections</t>
    </r>
  </si>
  <si>
    <r>
      <t>8</t>
    </r>
    <r>
      <rPr>
        <sz val="9"/>
        <rFont val="Univers"/>
        <family val="2"/>
      </rPr>
      <t>U.S. Fish &amp; Wildlife Contract</t>
    </r>
  </si>
  <si>
    <t xml:space="preserve">NOTE: Reflects Omnibus, Corrections and Carryover Ordinance only.  Does not include ARMS encumbrance </t>
  </si>
  <si>
    <t>Ordinance/Motion No.  2009 1st Quarter Omnibus Ordinance</t>
  </si>
  <si>
    <t>Title:  Shared Services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</si>
</sst>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  <numFmt numFmtId="167" formatCode="_(* #,##0.0_);_(* \(#,##0.0\);_(* &quot;-&quot;??_);_(@_)"/>
  </numFmts>
  <fonts count="1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vertAlign val="superscript"/>
      <sz val="10.5"/>
      <name val="Univers"/>
      <family val="0"/>
    </font>
    <font>
      <sz val="10.5"/>
      <name val="Arial"/>
      <family val="2"/>
    </font>
    <font>
      <vertAlign val="superscript"/>
      <sz val="10.5"/>
      <name val="Univers"/>
      <family val="0"/>
    </font>
    <font>
      <sz val="9"/>
      <name val="Univers"/>
      <family val="2"/>
    </font>
    <font>
      <sz val="9"/>
      <name val="Arial"/>
      <family val="0"/>
    </font>
    <font>
      <vertAlign val="superscript"/>
      <sz val="9"/>
      <name val="Univers"/>
      <family val="0"/>
    </font>
    <font>
      <b/>
      <sz val="9"/>
      <name val="Univers"/>
      <family val="0"/>
    </font>
    <font>
      <b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6" fillId="0" borderId="12" xfId="15" applyNumberFormat="1" applyFont="1" applyBorder="1" applyAlignment="1">
      <alignment horizontal="center"/>
    </xf>
    <xf numFmtId="38" fontId="7" fillId="0" borderId="13" xfId="0" applyNumberFormat="1" applyFont="1" applyBorder="1" applyAlignment="1">
      <alignment horizontal="center"/>
    </xf>
    <xf numFmtId="164" fontId="2" fillId="0" borderId="12" xfId="15" applyNumberFormat="1" applyFont="1" applyBorder="1" applyAlignment="1">
      <alignment horizontal="center"/>
    </xf>
    <xf numFmtId="164" fontId="2" fillId="0" borderId="12" xfId="15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164" fontId="2" fillId="0" borderId="12" xfId="15" applyNumberFormat="1" applyFont="1" applyBorder="1" applyAlignment="1">
      <alignment horizontal="right"/>
    </xf>
    <xf numFmtId="38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5" fillId="0" borderId="16" xfId="15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7" xfId="0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12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19" applyFont="1" applyBorder="1">
      <alignment/>
      <protection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6" fillId="0" borderId="12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9" xfId="0" applyFont="1" applyBorder="1" applyAlignment="1">
      <alignment/>
    </xf>
    <xf numFmtId="164" fontId="8" fillId="0" borderId="16" xfId="15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10" fillId="0" borderId="12" xfId="15" applyNumberFormat="1" applyFont="1" applyBorder="1" applyAlignment="1">
      <alignment horizontal="center"/>
    </xf>
    <xf numFmtId="164" fontId="10" fillId="0" borderId="12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2" fillId="0" borderId="12" xfId="0" applyFont="1" applyFill="1" applyBorder="1" applyAlignment="1">
      <alignment horizontal="center"/>
    </xf>
    <xf numFmtId="164" fontId="2" fillId="0" borderId="12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166" fontId="12" fillId="0" borderId="0" xfId="17" applyNumberFormat="1" applyFont="1" applyAlignment="1">
      <alignment/>
    </xf>
    <xf numFmtId="166" fontId="12" fillId="0" borderId="0" xfId="0" applyNumberFormat="1" applyFont="1" applyAlignment="1">
      <alignment/>
    </xf>
    <xf numFmtId="166" fontId="13" fillId="0" borderId="0" xfId="17" applyNumberFormat="1" applyFont="1" applyAlignment="1">
      <alignment/>
    </xf>
    <xf numFmtId="166" fontId="16" fillId="0" borderId="0" xfId="17" applyNumberFormat="1" applyFont="1" applyAlignment="1">
      <alignment/>
    </xf>
    <xf numFmtId="0" fontId="1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workbookViewId="0" topLeftCell="A1">
      <selection activeCell="A5" sqref="A5"/>
    </sheetView>
  </sheetViews>
  <sheetFormatPr defaultColWidth="9.140625" defaultRowHeight="12.75"/>
  <cols>
    <col min="1" max="1" width="24.421875" style="0" customWidth="1"/>
    <col min="2" max="2" width="8.8515625" style="0" customWidth="1"/>
    <col min="3" max="3" width="12.140625" style="0" bestFit="1" customWidth="1"/>
    <col min="4" max="4" width="15.57421875" style="0" customWidth="1"/>
    <col min="5" max="5" width="14.8515625" style="0" customWidth="1"/>
    <col min="6" max="6" width="13.57421875" style="0" customWidth="1"/>
    <col min="7" max="7" width="12.57421875" style="0" customWidth="1"/>
    <col min="10" max="10" width="10.57421875" style="0" bestFit="1" customWidth="1"/>
    <col min="12" max="12" width="12.28125" style="0" bestFit="1" customWidth="1"/>
  </cols>
  <sheetData>
    <row r="1" spans="1:9" ht="15.75">
      <c r="A1" s="3"/>
      <c r="B1" s="4"/>
      <c r="C1" s="65" t="s">
        <v>0</v>
      </c>
      <c r="D1" s="3"/>
      <c r="E1" s="4"/>
      <c r="F1" s="4"/>
      <c r="G1" s="4"/>
      <c r="H1" s="3"/>
      <c r="I1" s="3"/>
    </row>
    <row r="2" spans="1:8" ht="14.25" thickBot="1">
      <c r="A2" s="6"/>
      <c r="B2" s="5"/>
      <c r="C2" s="5"/>
      <c r="D2" s="5"/>
      <c r="E2" s="5"/>
      <c r="F2" s="5"/>
      <c r="G2" s="5"/>
      <c r="H2" s="2"/>
    </row>
    <row r="3" spans="1:8" ht="18" customHeight="1" thickTop="1">
      <c r="A3" s="7" t="s">
        <v>50</v>
      </c>
      <c r="B3" s="8"/>
      <c r="C3" s="9"/>
      <c r="D3" s="9"/>
      <c r="E3" s="9"/>
      <c r="F3" s="9"/>
      <c r="G3" s="9"/>
      <c r="H3" s="2"/>
    </row>
    <row r="4" spans="1:8" ht="18" customHeight="1">
      <c r="A4" s="10" t="s">
        <v>51</v>
      </c>
      <c r="B4" s="11"/>
      <c r="C4" s="12"/>
      <c r="D4" s="12"/>
      <c r="E4" s="12"/>
      <c r="F4" s="12"/>
      <c r="G4" s="12"/>
      <c r="H4" s="2"/>
    </row>
    <row r="5" spans="1:7" ht="18" customHeight="1">
      <c r="A5" s="13" t="s">
        <v>1</v>
      </c>
      <c r="B5" s="14"/>
      <c r="C5" s="14"/>
      <c r="D5" s="14"/>
      <c r="E5" s="14"/>
      <c r="F5" s="14"/>
      <c r="G5" s="14"/>
    </row>
    <row r="6" spans="1:7" ht="18" customHeight="1">
      <c r="A6" s="13" t="s">
        <v>2</v>
      </c>
      <c r="B6" s="14" t="s">
        <v>20</v>
      </c>
      <c r="C6" s="14"/>
      <c r="D6" s="14"/>
      <c r="E6" s="15"/>
      <c r="F6" s="14"/>
      <c r="G6" s="14"/>
    </row>
    <row r="7" spans="1:7" ht="18" customHeight="1" thickBot="1">
      <c r="A7" s="16" t="s">
        <v>3</v>
      </c>
      <c r="B7" s="17" t="s">
        <v>16</v>
      </c>
      <c r="C7" s="17"/>
      <c r="D7" s="17"/>
      <c r="E7" s="17"/>
      <c r="F7" s="17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14" t="s">
        <v>4</v>
      </c>
      <c r="C9" s="18"/>
      <c r="D9" s="18"/>
      <c r="E9" s="18"/>
      <c r="F9" s="18"/>
      <c r="G9" s="18"/>
    </row>
    <row r="10" spans="1:7" ht="18" customHeight="1" thickBot="1">
      <c r="A10" s="19" t="s">
        <v>5</v>
      </c>
      <c r="B10" s="14"/>
      <c r="C10" s="18"/>
      <c r="D10" s="18"/>
      <c r="E10" s="18"/>
      <c r="F10" s="18"/>
      <c r="G10" s="18"/>
    </row>
    <row r="11" spans="1:7" ht="18" customHeight="1">
      <c r="A11" s="20" t="s">
        <v>6</v>
      </c>
      <c r="B11" s="21"/>
      <c r="C11" s="22" t="s">
        <v>7</v>
      </c>
      <c r="D11" s="22" t="s">
        <v>19</v>
      </c>
      <c r="E11" s="22">
        <v>2009</v>
      </c>
      <c r="F11" s="22">
        <v>2010</v>
      </c>
      <c r="G11" s="23">
        <v>2011</v>
      </c>
    </row>
    <row r="12" spans="1:12" ht="12.75" customHeight="1">
      <c r="A12" s="24" t="s">
        <v>28</v>
      </c>
      <c r="B12" s="25"/>
      <c r="C12" s="26">
        <v>1210</v>
      </c>
      <c r="D12" s="26">
        <v>39715</v>
      </c>
      <c r="E12" s="29">
        <v>49027</v>
      </c>
      <c r="F12" s="27"/>
      <c r="G12" s="28"/>
      <c r="L12" s="59"/>
    </row>
    <row r="13" spans="1:12" ht="12.75" customHeight="1">
      <c r="A13" s="24" t="s">
        <v>28</v>
      </c>
      <c r="B13" s="25"/>
      <c r="C13" s="26">
        <v>1210</v>
      </c>
      <c r="D13" s="26">
        <v>39721</v>
      </c>
      <c r="E13" s="29">
        <f>40000+3611</f>
        <v>43611</v>
      </c>
      <c r="F13" s="30"/>
      <c r="G13" s="31"/>
      <c r="L13" s="59"/>
    </row>
    <row r="14" spans="1:12" ht="12.75" customHeight="1">
      <c r="A14" s="24" t="s">
        <v>28</v>
      </c>
      <c r="B14" s="25"/>
      <c r="C14" s="26">
        <v>1210</v>
      </c>
      <c r="D14" s="26">
        <v>46045</v>
      </c>
      <c r="E14" s="29">
        <f>7010+99918</f>
        <v>106928</v>
      </c>
      <c r="F14" s="30"/>
      <c r="G14" s="31"/>
      <c r="J14" s="59"/>
      <c r="L14" s="59"/>
    </row>
    <row r="15" spans="1:12" ht="12.75" customHeight="1">
      <c r="A15" s="24" t="s">
        <v>28</v>
      </c>
      <c r="B15" s="25"/>
      <c r="C15" s="26">
        <v>1210</v>
      </c>
      <c r="D15" s="26">
        <v>48176</v>
      </c>
      <c r="E15" s="29">
        <v>-2200</v>
      </c>
      <c r="F15" s="30"/>
      <c r="G15" s="31"/>
      <c r="J15" s="59"/>
      <c r="L15" s="59"/>
    </row>
    <row r="16" spans="1:12" ht="12.75" customHeight="1">
      <c r="A16" s="24" t="s">
        <v>28</v>
      </c>
      <c r="B16" s="25"/>
      <c r="C16" s="26">
        <v>1210</v>
      </c>
      <c r="D16" s="63">
        <v>48178</v>
      </c>
      <c r="E16" s="64">
        <v>29078</v>
      </c>
      <c r="F16" s="32"/>
      <c r="G16" s="33"/>
      <c r="J16" s="59"/>
      <c r="L16" s="59"/>
    </row>
    <row r="17" spans="1:12" ht="12.75" customHeight="1" thickBot="1">
      <c r="A17" s="34"/>
      <c r="B17" s="35" t="s">
        <v>8</v>
      </c>
      <c r="C17" s="36"/>
      <c r="D17" s="36"/>
      <c r="E17" s="37">
        <f>SUM(E12:E16)</f>
        <v>226444</v>
      </c>
      <c r="F17" s="37">
        <f>SUM(F12:F16)</f>
        <v>0</v>
      </c>
      <c r="G17" s="38">
        <f>SUM(G12:G16)</f>
        <v>0</v>
      </c>
      <c r="J17" s="59"/>
      <c r="L17" s="59"/>
    </row>
    <row r="18" spans="1:12" ht="18" customHeight="1">
      <c r="A18" s="18"/>
      <c r="B18" s="18"/>
      <c r="C18" s="18"/>
      <c r="D18" s="18"/>
      <c r="E18" s="39"/>
      <c r="F18" s="39"/>
      <c r="G18" s="39"/>
      <c r="J18" s="59"/>
      <c r="L18" s="59"/>
    </row>
    <row r="19" spans="1:10" ht="18" customHeight="1" thickBot="1">
      <c r="A19" s="40" t="s">
        <v>9</v>
      </c>
      <c r="B19" s="14"/>
      <c r="C19" s="14"/>
      <c r="D19" s="18"/>
      <c r="E19" s="18"/>
      <c r="F19" s="18"/>
      <c r="G19" s="18"/>
      <c r="J19" s="59"/>
    </row>
    <row r="20" spans="1:10" ht="18" customHeight="1">
      <c r="A20" s="20" t="s">
        <v>6</v>
      </c>
      <c r="B20" s="21"/>
      <c r="C20" s="22" t="s">
        <v>7</v>
      </c>
      <c r="D20" s="22" t="s">
        <v>10</v>
      </c>
      <c r="E20" s="22">
        <v>2009</v>
      </c>
      <c r="F20" s="22">
        <v>2010</v>
      </c>
      <c r="G20" s="23">
        <v>2011</v>
      </c>
      <c r="J20" s="59"/>
    </row>
    <row r="21" spans="1:7" ht="12.75" customHeight="1">
      <c r="A21" s="24" t="s">
        <v>33</v>
      </c>
      <c r="B21" s="25"/>
      <c r="C21" s="26">
        <v>1210</v>
      </c>
      <c r="D21" s="41" t="s">
        <v>11</v>
      </c>
      <c r="E21" s="29">
        <v>10621</v>
      </c>
      <c r="F21" s="27"/>
      <c r="G21" s="28"/>
    </row>
    <row r="22" spans="1:7" ht="12.75" customHeight="1">
      <c r="A22" s="24" t="s">
        <v>34</v>
      </c>
      <c r="B22" s="25"/>
      <c r="C22" s="26">
        <v>1211</v>
      </c>
      <c r="D22" s="41" t="s">
        <v>22</v>
      </c>
      <c r="E22" s="29">
        <v>405678</v>
      </c>
      <c r="F22" s="27"/>
      <c r="G22" s="28"/>
    </row>
    <row r="23" spans="1:7" ht="12.75" customHeight="1">
      <c r="A23" s="24" t="s">
        <v>35</v>
      </c>
      <c r="B23" s="25"/>
      <c r="C23" s="26">
        <v>1212</v>
      </c>
      <c r="D23" s="41" t="s">
        <v>23</v>
      </c>
      <c r="E23" s="29">
        <v>-70380</v>
      </c>
      <c r="F23" s="27"/>
      <c r="G23" s="28"/>
    </row>
    <row r="24" spans="1:7" ht="12.75" customHeight="1">
      <c r="A24" s="24" t="s">
        <v>36</v>
      </c>
      <c r="B24" s="25"/>
      <c r="C24" s="26">
        <v>1213</v>
      </c>
      <c r="D24" s="41" t="s">
        <v>24</v>
      </c>
      <c r="E24" s="29">
        <v>-276035</v>
      </c>
      <c r="F24" s="27"/>
      <c r="G24" s="28"/>
    </row>
    <row r="25" spans="1:7" ht="12.75" customHeight="1">
      <c r="A25" s="24" t="s">
        <v>37</v>
      </c>
      <c r="B25" s="25"/>
      <c r="C25" s="26">
        <v>1214</v>
      </c>
      <c r="D25" s="41" t="s">
        <v>25</v>
      </c>
      <c r="E25" s="43">
        <v>-25979</v>
      </c>
      <c r="F25" s="43"/>
      <c r="G25" s="31"/>
    </row>
    <row r="26" spans="1:7" ht="12.75" customHeight="1">
      <c r="A26" s="24" t="s">
        <v>38</v>
      </c>
      <c r="B26" s="25"/>
      <c r="C26" s="26">
        <v>1215</v>
      </c>
      <c r="D26" s="41" t="s">
        <v>26</v>
      </c>
      <c r="E26" s="44">
        <v>37800</v>
      </c>
      <c r="F26" s="43"/>
      <c r="G26" s="31"/>
    </row>
    <row r="27" spans="1:7" ht="12.75" customHeight="1">
      <c r="A27" s="24" t="s">
        <v>39</v>
      </c>
      <c r="B27" s="25"/>
      <c r="C27" s="26">
        <v>1216</v>
      </c>
      <c r="D27" s="41" t="s">
        <v>27</v>
      </c>
      <c r="E27" s="43">
        <v>99918</v>
      </c>
      <c r="F27" s="43"/>
      <c r="G27" s="31"/>
    </row>
    <row r="28" spans="1:8" ht="12.75" customHeight="1" thickBot="1">
      <c r="A28" s="34"/>
      <c r="B28" s="35" t="s">
        <v>12</v>
      </c>
      <c r="C28" s="36"/>
      <c r="D28" s="36"/>
      <c r="E28" s="37">
        <f>SUM(E21:E27)</f>
        <v>181623</v>
      </c>
      <c r="F28" s="37">
        <f>SUM(F21:F27)</f>
        <v>0</v>
      </c>
      <c r="G28" s="38">
        <f>SUM(G21:G27)</f>
        <v>0</v>
      </c>
      <c r="H28" s="45"/>
    </row>
    <row r="29" spans="1:7" ht="18" customHeight="1">
      <c r="A29" s="18"/>
      <c r="B29" s="18"/>
      <c r="C29" s="18"/>
      <c r="D29" s="18"/>
      <c r="E29" s="39"/>
      <c r="F29" s="39"/>
      <c r="G29" s="39"/>
    </row>
    <row r="30" spans="1:7" ht="18" customHeight="1" thickBot="1">
      <c r="A30" s="40" t="s">
        <v>13</v>
      </c>
      <c r="B30" s="14"/>
      <c r="C30" s="14"/>
      <c r="D30" s="14"/>
      <c r="E30" s="18"/>
      <c r="F30" s="18"/>
      <c r="G30" s="18"/>
    </row>
    <row r="31" spans="1:9" ht="18" customHeight="1">
      <c r="A31" s="46"/>
      <c r="B31" s="47"/>
      <c r="C31" s="48"/>
      <c r="D31" s="49"/>
      <c r="E31" s="22">
        <v>2009</v>
      </c>
      <c r="F31" s="22">
        <v>2010</v>
      </c>
      <c r="G31" s="23">
        <v>2011</v>
      </c>
      <c r="H31" s="1"/>
      <c r="I31" s="1"/>
    </row>
    <row r="32" spans="1:9" ht="12.75" customHeight="1">
      <c r="A32" s="50" t="s">
        <v>14</v>
      </c>
      <c r="B32" s="25">
        <v>53000</v>
      </c>
      <c r="C32" s="51"/>
      <c r="D32" s="52"/>
      <c r="E32" s="60">
        <v>137718</v>
      </c>
      <c r="F32" s="27"/>
      <c r="G32" s="28"/>
      <c r="H32" s="1"/>
      <c r="I32" s="1"/>
    </row>
    <row r="33" spans="1:9" ht="12.75" customHeight="1">
      <c r="A33" s="50" t="s">
        <v>21</v>
      </c>
      <c r="B33" s="25">
        <v>55000</v>
      </c>
      <c r="C33" s="25"/>
      <c r="D33" s="42"/>
      <c r="E33" s="61">
        <v>-346415</v>
      </c>
      <c r="F33" s="53"/>
      <c r="G33" s="31"/>
      <c r="H33" s="54"/>
      <c r="I33" s="54"/>
    </row>
    <row r="34" spans="1:9" ht="12.75" customHeight="1">
      <c r="A34" s="50" t="s">
        <v>17</v>
      </c>
      <c r="B34" s="25">
        <v>55100</v>
      </c>
      <c r="C34" s="25"/>
      <c r="D34" s="42"/>
      <c r="E34" s="61">
        <v>-15358</v>
      </c>
      <c r="F34" s="53"/>
      <c r="G34" s="31"/>
      <c r="H34" s="54"/>
      <c r="I34" s="54"/>
    </row>
    <row r="35" spans="1:9" ht="12.75" customHeight="1">
      <c r="A35" s="50" t="s">
        <v>18</v>
      </c>
      <c r="B35" s="25">
        <v>59900</v>
      </c>
      <c r="C35" s="25"/>
      <c r="D35" s="42"/>
      <c r="E35" s="62">
        <v>405678</v>
      </c>
      <c r="F35" s="53"/>
      <c r="G35" s="31"/>
      <c r="H35" s="54"/>
      <c r="I35" s="54"/>
    </row>
    <row r="36" spans="1:7" ht="12.75" customHeight="1">
      <c r="A36" s="50"/>
      <c r="B36" s="25"/>
      <c r="C36" s="25"/>
      <c r="D36" s="42"/>
      <c r="E36" s="53"/>
      <c r="F36" s="53"/>
      <c r="G36" s="31"/>
    </row>
    <row r="37" spans="1:9" ht="12.75" customHeight="1" thickBot="1">
      <c r="A37" s="34" t="s">
        <v>12</v>
      </c>
      <c r="B37" s="35"/>
      <c r="C37" s="35"/>
      <c r="D37" s="55"/>
      <c r="E37" s="37">
        <f>SUM(E32:E36)</f>
        <v>181623</v>
      </c>
      <c r="F37" s="56">
        <f>SUM(F32:F36)</f>
        <v>0</v>
      </c>
      <c r="G37" s="38">
        <f>SUM(G32:G36)</f>
        <v>0</v>
      </c>
      <c r="H37" s="57"/>
      <c r="I37" s="57"/>
    </row>
    <row r="38" spans="1:9" ht="18" customHeight="1">
      <c r="A38" s="58" t="s">
        <v>15</v>
      </c>
      <c r="B38" s="18"/>
      <c r="C38" s="18"/>
      <c r="D38" s="18"/>
      <c r="E38" s="39"/>
      <c r="F38" s="39"/>
      <c r="G38" s="39"/>
      <c r="H38" s="57"/>
      <c r="I38" s="57"/>
    </row>
    <row r="39" spans="1:9" ht="12.75">
      <c r="A39" s="66" t="s">
        <v>49</v>
      </c>
      <c r="B39" s="67"/>
      <c r="C39" s="66"/>
      <c r="D39" s="66"/>
      <c r="E39" s="68"/>
      <c r="F39" s="68"/>
      <c r="G39" s="68"/>
      <c r="H39" s="57"/>
      <c r="I39" s="57"/>
    </row>
    <row r="40" spans="1:9" ht="12.75">
      <c r="A40" s="69" t="s">
        <v>40</v>
      </c>
      <c r="B40" s="67"/>
      <c r="C40" s="66"/>
      <c r="D40" s="66"/>
      <c r="E40" s="68"/>
      <c r="F40" s="68"/>
      <c r="G40" s="68"/>
      <c r="H40" s="57"/>
      <c r="I40" s="57"/>
    </row>
    <row r="41" spans="1:7" ht="13.5">
      <c r="A41" s="70" t="s">
        <v>41</v>
      </c>
      <c r="B41" s="67"/>
      <c r="C41" s="66"/>
      <c r="D41" s="66"/>
      <c r="E41" s="66"/>
      <c r="F41" s="66"/>
      <c r="G41" s="66"/>
    </row>
    <row r="42" spans="1:7" ht="12.75">
      <c r="A42" s="66" t="s">
        <v>29</v>
      </c>
      <c r="B42" s="71"/>
      <c r="C42" s="71"/>
      <c r="D42" s="72"/>
      <c r="E42" s="68"/>
      <c r="F42" s="68"/>
      <c r="G42" s="68"/>
    </row>
    <row r="43" spans="1:7" ht="12.75">
      <c r="A43" s="66" t="s">
        <v>30</v>
      </c>
      <c r="B43" s="73"/>
      <c r="C43" s="73"/>
      <c r="D43" s="74"/>
      <c r="E43" s="68"/>
      <c r="F43" s="68"/>
      <c r="G43" s="68"/>
    </row>
    <row r="44" spans="1:7" ht="12.75">
      <c r="A44" s="66" t="s">
        <v>31</v>
      </c>
      <c r="B44" s="73"/>
      <c r="C44" s="73"/>
      <c r="D44" s="74"/>
      <c r="E44" s="68"/>
      <c r="F44" s="68"/>
      <c r="G44" s="68"/>
    </row>
    <row r="45" spans="1:7" ht="12.75">
      <c r="A45" s="66" t="s">
        <v>32</v>
      </c>
      <c r="B45" s="75"/>
      <c r="C45" s="75"/>
      <c r="D45" s="74"/>
      <c r="E45" s="67"/>
      <c r="F45" s="67"/>
      <c r="G45" s="67"/>
    </row>
    <row r="46" spans="1:7" ht="13.5">
      <c r="A46" s="70" t="s">
        <v>42</v>
      </c>
      <c r="B46" s="75"/>
      <c r="C46" s="75"/>
      <c r="D46" s="74"/>
      <c r="E46" s="67"/>
      <c r="F46" s="67"/>
      <c r="G46" s="67"/>
    </row>
    <row r="47" spans="1:7" ht="13.5">
      <c r="A47" s="70" t="s">
        <v>43</v>
      </c>
      <c r="B47" s="75"/>
      <c r="C47" s="75"/>
      <c r="D47" s="74"/>
      <c r="E47" s="67"/>
      <c r="F47" s="67"/>
      <c r="G47" s="67"/>
    </row>
    <row r="48" spans="1:7" ht="13.5">
      <c r="A48" s="70" t="s">
        <v>44</v>
      </c>
      <c r="B48" s="76"/>
      <c r="C48" s="76"/>
      <c r="D48" s="76"/>
      <c r="E48" s="67"/>
      <c r="F48" s="67"/>
      <c r="G48" s="67"/>
    </row>
    <row r="49" spans="1:7" ht="13.5">
      <c r="A49" s="77" t="s">
        <v>45</v>
      </c>
      <c r="B49" s="67"/>
      <c r="C49" s="67"/>
      <c r="D49" s="67"/>
      <c r="E49" s="67"/>
      <c r="F49" s="67"/>
      <c r="G49" s="67"/>
    </row>
    <row r="50" spans="1:7" ht="13.5">
      <c r="A50" s="70" t="s">
        <v>46</v>
      </c>
      <c r="B50" s="67"/>
      <c r="C50" s="67"/>
      <c r="D50" s="67"/>
      <c r="E50" s="67"/>
      <c r="F50" s="67"/>
      <c r="G50" s="67"/>
    </row>
    <row r="51" spans="1:7" ht="13.5">
      <c r="A51" s="70" t="s">
        <v>47</v>
      </c>
      <c r="B51" s="67"/>
      <c r="C51" s="67"/>
      <c r="D51" s="67"/>
      <c r="E51" s="67"/>
      <c r="F51" s="67"/>
      <c r="G51" s="67"/>
    </row>
    <row r="52" spans="1:7" ht="13.5">
      <c r="A52" s="70" t="s">
        <v>48</v>
      </c>
      <c r="B52" s="67"/>
      <c r="C52" s="67"/>
      <c r="D52" s="67"/>
      <c r="E52" s="67"/>
      <c r="F52" s="67"/>
      <c r="G52" s="67"/>
    </row>
  </sheetData>
  <printOptions/>
  <pageMargins left="0.23" right="0.17" top="0.33" bottom="0.35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Laura Kennison</cp:lastModifiedBy>
  <cp:lastPrinted>2009-04-06T19:58:27Z</cp:lastPrinted>
  <dcterms:created xsi:type="dcterms:W3CDTF">2009-02-12T22:49:16Z</dcterms:created>
  <dcterms:modified xsi:type="dcterms:W3CDTF">2009-04-23T16:08:50Z</dcterms:modified>
  <cp:category/>
  <cp:version/>
  <cp:contentType/>
  <cp:contentStatus/>
</cp:coreProperties>
</file>