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Note'!$A$1:$H$38</definedName>
  </definedNames>
  <calcPr fullCalcOnLoad="1"/>
</workbook>
</file>

<file path=xl/sharedStrings.xml><?xml version="1.0" encoding="utf-8"?>
<sst xmlns="http://schemas.openxmlformats.org/spreadsheetml/2006/main" count="46" uniqueCount="34">
  <si>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</si>
  <si>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</si>
  <si>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</si>
  <si>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</si>
  <si>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</si>
  <si>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</si>
  <si>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</si>
  <si>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</si>
  <si>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</si>
  <si>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</si>
  <si>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</si>
  <si>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</si>
  <si>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</si>
  <si>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</si>
  <si>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</si>
  <si>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</si>
  <si>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</si>
  <si>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</si>
  <si>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</si>
  <si>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Mary Coltrane</t>
  </si>
  <si>
    <t>Road Fund/Roads Operating</t>
  </si>
  <si>
    <t>Road Funds/Roads Operating</t>
  </si>
  <si>
    <t>Title:   Interlocal Agreement with the City of Snoqualmie for the Provision of Road Services</t>
  </si>
  <si>
    <t>Affected Agency and/or Agencies:  Road Services Division and the City of Snoqualmie</t>
  </si>
  <si>
    <t>Labor</t>
  </si>
  <si>
    <t>Materials</t>
  </si>
  <si>
    <t>Equipment</t>
  </si>
  <si>
    <t xml:space="preserve">- The city will participate in the Division's discretionary request process, which allows cities to request services as needed. </t>
  </si>
  <si>
    <t>- All work is reimbursable.</t>
  </si>
  <si>
    <t>- The City of Snoqualmie will pay actual costs, including administrative overhead, for all work performed.</t>
  </si>
  <si>
    <t xml:space="preserve">- The Road Services Division currently anticipates bridge design work for the City of Snoqualmie at $100,000, although the </t>
  </si>
  <si>
    <t>on historical trends of similar-sized cities, this will likely be $25,000/year.</t>
  </si>
  <si>
    <t xml:space="preserve">cost estimate for this work has not yet been finalized. In  subsequent years, the city may request additional work. Based </t>
  </si>
  <si>
    <t>Note Reviewed By:  Krista Camenzind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</si>
</sst>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E28" sqref="E2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33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>
      <c r="A12" s="42"/>
      <c r="B12" s="20"/>
      <c r="C12" s="21" t="s">
        <v>10</v>
      </c>
      <c r="D12" s="21" t="s">
        <v>11</v>
      </c>
      <c r="E12" s="62"/>
      <c r="F12" s="62"/>
      <c r="G12" s="63"/>
      <c r="H12" s="64"/>
    </row>
    <row r="13" spans="1:8" ht="18" customHeight="1">
      <c r="A13" s="42" t="s">
        <v>20</v>
      </c>
      <c r="B13" s="20"/>
      <c r="C13" s="24">
        <v>103</v>
      </c>
      <c r="D13" s="21"/>
      <c r="E13" s="23">
        <v>100000</v>
      </c>
      <c r="F13" s="23">
        <v>25000</v>
      </c>
      <c r="G13" s="35">
        <v>25000</v>
      </c>
      <c r="H13" s="43">
        <v>25000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5">
        <f>E13+E14</f>
        <v>100000</v>
      </c>
      <c r="F16" s="65">
        <f>F13+F14</f>
        <v>25000</v>
      </c>
      <c r="G16" s="65">
        <f>G13+G14</f>
        <v>25000</v>
      </c>
      <c r="H16" s="66">
        <f>H13+H14</f>
        <v>25000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3</v>
      </c>
      <c r="B19" s="38"/>
      <c r="C19" s="39" t="s">
        <v>4</v>
      </c>
      <c r="D19" s="39" t="s">
        <v>14</v>
      </c>
      <c r="E19" s="39" t="s">
        <v>6</v>
      </c>
      <c r="F19" s="39" t="s">
        <v>7</v>
      </c>
      <c r="G19" s="40" t="s">
        <v>8</v>
      </c>
      <c r="H19" s="41" t="s">
        <v>9</v>
      </c>
    </row>
    <row r="20" spans="1:8" ht="18" customHeight="1">
      <c r="A20" s="42"/>
      <c r="B20" s="27"/>
      <c r="C20" s="21" t="s">
        <v>10</v>
      </c>
      <c r="D20" s="21"/>
      <c r="E20" s="62"/>
      <c r="F20" s="62"/>
      <c r="G20" s="63"/>
      <c r="H20" s="64"/>
    </row>
    <row r="21" spans="1:8" ht="18" customHeight="1">
      <c r="A21" s="42" t="s">
        <v>21</v>
      </c>
      <c r="C21" s="27">
        <v>103</v>
      </c>
      <c r="D21" s="21"/>
      <c r="E21" s="23">
        <v>100000</v>
      </c>
      <c r="F21" s="23">
        <v>25000</v>
      </c>
      <c r="G21" s="35">
        <v>25000</v>
      </c>
      <c r="H21" s="43">
        <v>25000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5">
        <f>E21+E22</f>
        <v>100000</v>
      </c>
      <c r="F24" s="65">
        <f>F21+F22</f>
        <v>25000</v>
      </c>
      <c r="G24" s="65">
        <f>G21+G22</f>
        <v>25000</v>
      </c>
      <c r="H24" s="66">
        <f>H21+H22</f>
        <v>25000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6</v>
      </c>
      <c r="F27" s="39" t="s">
        <v>7</v>
      </c>
      <c r="G27" s="40" t="s">
        <v>8</v>
      </c>
      <c r="H27" s="41" t="s">
        <v>9</v>
      </c>
      <c r="I27" s="31"/>
      <c r="J27" s="31"/>
    </row>
    <row r="28" spans="1:10" ht="18" customHeight="1">
      <c r="A28" s="42" t="s">
        <v>24</v>
      </c>
      <c r="B28" s="20"/>
      <c r="C28" s="29"/>
      <c r="D28" s="30"/>
      <c r="E28" s="23">
        <v>70000</v>
      </c>
      <c r="F28" s="23">
        <f>0.7*25000</f>
        <v>17500</v>
      </c>
      <c r="G28" s="23">
        <f>0.7*25000</f>
        <v>17500</v>
      </c>
      <c r="H28" s="23">
        <f>0.7*25000</f>
        <v>17500</v>
      </c>
      <c r="I28" s="31"/>
      <c r="J28" s="31"/>
    </row>
    <row r="29" spans="1:10" ht="18" customHeight="1">
      <c r="A29" s="42" t="s">
        <v>25</v>
      </c>
      <c r="B29" s="20"/>
      <c r="C29" s="20"/>
      <c r="D29" s="27"/>
      <c r="E29" s="23">
        <v>15000</v>
      </c>
      <c r="F29" s="23">
        <f aca="true" t="shared" si="0" ref="F29:H30">0.15*25000</f>
        <v>3750</v>
      </c>
      <c r="G29" s="23">
        <f t="shared" si="0"/>
        <v>3750</v>
      </c>
      <c r="H29" s="23">
        <f t="shared" si="0"/>
        <v>3750</v>
      </c>
      <c r="I29" s="32"/>
      <c r="J29" s="32"/>
    </row>
    <row r="30" spans="1:10" ht="18" customHeight="1">
      <c r="A30" s="42" t="s">
        <v>26</v>
      </c>
      <c r="B30" s="20"/>
      <c r="C30" s="20"/>
      <c r="D30" s="27"/>
      <c r="E30" s="23">
        <v>15000</v>
      </c>
      <c r="F30" s="23">
        <f t="shared" si="0"/>
        <v>3750</v>
      </c>
      <c r="G30" s="23">
        <f t="shared" si="0"/>
        <v>3750</v>
      </c>
      <c r="H30" s="23">
        <f t="shared" si="0"/>
        <v>3750</v>
      </c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5">
        <f>SUM(E28:E32)</f>
        <v>100000</v>
      </c>
      <c r="F33" s="65">
        <f>SUM(F28:F32)</f>
        <v>25000</v>
      </c>
      <c r="G33" s="65">
        <f>SUM(G28:G32)</f>
        <v>25000</v>
      </c>
      <c r="H33" s="65">
        <f>SUM(H28:H32)</f>
        <v>25000</v>
      </c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ht="13.5">
      <c r="A35" s="68" t="s">
        <v>27</v>
      </c>
    </row>
    <row r="36" spans="1:8" ht="13.5">
      <c r="A36" s="68" t="s">
        <v>29</v>
      </c>
      <c r="C36" s="19"/>
      <c r="D36" s="19"/>
      <c r="E36" s="19"/>
      <c r="F36" s="19"/>
      <c r="G36" s="19"/>
      <c r="H36" s="19"/>
    </row>
    <row r="37" spans="1:8" ht="13.5">
      <c r="A37" s="69" t="s">
        <v>28</v>
      </c>
      <c r="B37" s="19"/>
      <c r="C37" s="19"/>
      <c r="D37" s="19"/>
      <c r="E37" s="26"/>
      <c r="F37" s="26"/>
      <c r="G37" s="26"/>
      <c r="H37" s="26"/>
    </row>
    <row r="38" spans="1:10" ht="13.5">
      <c r="A38" s="69" t="s">
        <v>30</v>
      </c>
      <c r="C38" s="19"/>
      <c r="D38" s="19"/>
      <c r="E38" s="26"/>
      <c r="F38" s="26"/>
      <c r="G38" s="26"/>
      <c r="H38" s="26"/>
      <c r="I38" s="33"/>
      <c r="J38" s="33"/>
    </row>
    <row r="39" ht="12.75">
      <c r="A39" s="67" t="s">
        <v>32</v>
      </c>
    </row>
    <row r="40" ht="12.75">
      <c r="A40" t="s">
        <v>31</v>
      </c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Lisa Youngren</cp:lastModifiedBy>
  <cp:lastPrinted>2008-01-31T21:27:45Z</cp:lastPrinted>
  <dcterms:created xsi:type="dcterms:W3CDTF">1999-06-02T23:29:55Z</dcterms:created>
  <dcterms:modified xsi:type="dcterms:W3CDTF">2008-01-31T21:27:58Z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