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135" windowHeight="1470" activeTab="0"/>
  </bookViews>
  <sheets>
    <sheet name="Parks CIP managemen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'[5]TOC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'[5]TOC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'[5]TOC Forms'!$C$58</definedName>
    <definedName name="criminal" hidden="1">{"NonWhole",#N/A,FALSE,"ReorgRevisted"}</definedName>
    <definedName name="CSD_Reduction">'[1]2001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'[5]TOC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<sst xmlns="http://schemas.openxmlformats.org/spreadsheetml/2006/main" count="53" uniqueCount="32">
  <si>
    <t>TOTAL</t>
  </si>
  <si>
    <t xml:space="preserve"> </t>
  </si>
  <si>
    <t>Code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</si>
  <si>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</si>
  <si>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</si>
  <si>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</si>
  <si>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</si>
  <si>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</si>
  <si>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</si>
  <si>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</si>
  <si>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</si>
  <si>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</si>
  <si>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</si>
  <si>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</si>
  <si>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</si>
  <si>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</si>
  <si>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</si>
  <si>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Footnotes:</t>
  </si>
  <si>
    <t>000001451</t>
  </si>
  <si>
    <t>0640</t>
  </si>
  <si>
    <t>Note Prepared By:  Cristina Gonzalez</t>
  </si>
  <si>
    <t>Parks Operating Levy Fund/Parks</t>
  </si>
  <si>
    <t>None</t>
  </si>
  <si>
    <t xml:space="preserve">Title: </t>
  </si>
  <si>
    <t xml:space="preserve">Ordinance/Motion No.   </t>
  </si>
  <si>
    <t>FMD</t>
  </si>
  <si>
    <t>Note Reviewed By: Eric Hausman</t>
  </si>
  <si>
    <t>Parks salaries and benefits</t>
  </si>
  <si>
    <t>FMD expenditures</t>
  </si>
  <si>
    <t xml:space="preserve">Affected Agency and/or Agencies: Parks and Recreation Division, Department of Natural Resources and Parks and Facilities Management Division, Department of Executive Services </t>
  </si>
  <si>
    <t>Other Parks CIP-related expenditures</t>
  </si>
  <si>
    <r>
      <t>1st Year</t>
    </r>
    <r>
      <rPr>
        <vertAlign val="superscript"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</si>
</sst>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_(* #,##0.0000_);_(* \(#,##0.0000\);_(* &quot;-&quot;??_);_(@_)"/>
    <numFmt numFmtId="189" formatCode="#,##0.00_);#,##0.00\-"/>
    <numFmt numFmtId="190" formatCode="0.0"/>
    <numFmt numFmtId="191" formatCode="#,##0.0_);[Red]\(#,##0.0\)"/>
    <numFmt numFmtId="192" formatCode="[$-409]dddd\,\ mmmm\ dd\,\ yyyy"/>
    <numFmt numFmtId="193" formatCode="m/d/yy;@"/>
    <numFmt numFmtId="194" formatCode="0_);[Red]\(0\)"/>
    <numFmt numFmtId="195" formatCode="[$-409]mmmm\ d\,\ yyyy;@"/>
    <numFmt numFmtId="196" formatCode="0.0%"/>
    <numFmt numFmtId="197" formatCode="_(&quot;$&quot;* #,##0.000_);_(&quot;$&quot;* \(#,##0.000\);_(&quot;$&quot;* &quot;-&quot;??_);_(@_)"/>
    <numFmt numFmtId="198" formatCode="_(* #,##0.0000_);_(* \(#,##0.0000\);_(* &quot;-&quot;????_);_(@_)"/>
    <numFmt numFmtId="199" formatCode="_(* #,##0.000_);_(* \(#,##0.000\);_(* &quot;-&quot;????_);_(@_)"/>
    <numFmt numFmtId="200" formatCode="_(* #,##0.00_);_(* \(#,##0.00\);_(* &quot;-&quot;????_);_(@_)"/>
    <numFmt numFmtId="201" formatCode="_(* #,##0.0_);_(* \(#,##0.0\);_(* &quot;-&quot;????_);_(@_)"/>
    <numFmt numFmtId="202" formatCode="_(* #,##0_);_(* \(#,##0\);_(* &quot;-&quot;????_);_(@_)"/>
    <numFmt numFmtId="203" formatCode="_(* #,##0.0_);_(* \(#,##0.0\);_(* &quot;-&quot;?_);_(@_)"/>
    <numFmt numFmtId="204" formatCode="_(* #,##0.000_);_(* \(#,##0.000\);_(* &quot;-&quot;???_);_(@_)"/>
    <numFmt numFmtId="205" formatCode="[$-409]dd\-mmm\-yy;@"/>
    <numFmt numFmtId="206" formatCode="0.00_);[Red]\(0.00\)"/>
    <numFmt numFmtId="207" formatCode="&quot;$&quot;#,##0.0000_);[Red]\(&quot;$&quot;#,##0.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9" applyFont="0" applyFill="0" applyProtection="0">
      <alignment/>
    </xf>
    <xf numFmtId="41" fontId="7" fillId="0" borderId="10" applyBorder="0">
      <alignment/>
      <protection/>
    </xf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41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6" fontId="7" fillId="0" borderId="25" xfId="0" applyNumberFormat="1" applyFont="1" applyFill="1" applyBorder="1" applyAlignment="1">
      <alignment/>
    </xf>
    <xf numFmtId="6" fontId="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6" fontId="7" fillId="0" borderId="31" xfId="0" applyNumberFormat="1" applyFont="1" applyFill="1" applyBorder="1" applyAlignment="1">
      <alignment/>
    </xf>
    <xf numFmtId="6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168" fontId="13" fillId="0" borderId="35" xfId="0" applyNumberFormat="1" applyFont="1" applyFill="1" applyBorder="1" applyAlignment="1">
      <alignment/>
    </xf>
    <xf numFmtId="168" fontId="13" fillId="0" borderId="3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NumberFormat="1" applyFont="1" applyFill="1" applyBorder="1" applyAlignment="1" quotePrefix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 wrapText="1"/>
    </xf>
    <xf numFmtId="49" fontId="7" fillId="33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68" fontId="7" fillId="0" borderId="0" xfId="0" applyNumberFormat="1" applyFont="1" applyFill="1" applyAlignment="1">
      <alignment/>
    </xf>
    <xf numFmtId="0" fontId="7" fillId="0" borderId="3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center"/>
    </xf>
    <xf numFmtId="0" fontId="7" fillId="33" borderId="40" xfId="0" applyFont="1" applyFill="1" applyBorder="1" applyAlignment="1">
      <alignment wrapText="1"/>
    </xf>
    <xf numFmtId="0" fontId="7" fillId="33" borderId="25" xfId="0" applyFont="1" applyFill="1" applyBorder="1" applyAlignment="1">
      <alignment wrapText="1"/>
    </xf>
    <xf numFmtId="49" fontId="7" fillId="33" borderId="25" xfId="0" applyNumberFormat="1" applyFont="1" applyFill="1" applyBorder="1" applyAlignment="1">
      <alignment horizontal="center"/>
    </xf>
    <xf numFmtId="6" fontId="7" fillId="33" borderId="25" xfId="0" applyNumberFormat="1" applyFont="1" applyFill="1" applyBorder="1" applyAlignment="1">
      <alignment/>
    </xf>
    <xf numFmtId="6" fontId="7" fillId="33" borderId="28" xfId="0" applyNumberFormat="1" applyFont="1" applyFill="1" applyBorder="1" applyAlignment="1">
      <alignment/>
    </xf>
    <xf numFmtId="6" fontId="7" fillId="0" borderId="25" xfId="42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47625</xdr:rowOff>
    </xdr:from>
    <xdr:to>
      <xdr:col>7</xdr:col>
      <xdr:colOff>866775</xdr:colOff>
      <xdr:row>36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7229475"/>
          <a:ext cx="82772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legislation assumes the following staffing adjustments starting in 2012:Facilities Management Division (FMD) will transfer 3 Capital Project Managers (CPMs) to Parks and Recreation Division (Parks); FMD will eliminate 1.0 FTE CPM and 0.75 Admin Specialist; Parks will add 1.0 FTE Budget and Finance Officer III. Parks Capitol Improvement Program (CIP) will reimburse the operating levy fund for capital project-related labor and other expenses. Out years assume a 5% increase in labor and other costs for both funds.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="110" zoomScaleNormal="110" zoomScalePageLayoutView="0" workbookViewId="0" topLeftCell="A1">
      <selection activeCell="D45" sqref="D45"/>
    </sheetView>
  </sheetViews>
  <sheetFormatPr defaultColWidth="9.140625" defaultRowHeight="12.75"/>
  <cols>
    <col min="1" max="1" width="29.8515625" style="5" customWidth="1"/>
    <col min="2" max="2" width="11.00390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10.140625" style="5" bestFit="1" customWidth="1"/>
    <col min="10" max="16384" width="9.140625" style="5" customWidth="1"/>
  </cols>
  <sheetData>
    <row r="1" spans="1:8" ht="15.75">
      <c r="A1" s="1"/>
      <c r="B1" s="2"/>
      <c r="C1" s="2"/>
      <c r="D1" s="3" t="s">
        <v>3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s="11" customFormat="1" ht="16.5" thickTop="1">
      <c r="A3" s="7" t="s">
        <v>24</v>
      </c>
      <c r="B3" s="8"/>
      <c r="C3" s="9"/>
      <c r="D3" s="9"/>
      <c r="E3" s="9"/>
      <c r="F3" s="9"/>
      <c r="G3" s="9"/>
      <c r="H3" s="10"/>
    </row>
    <row r="4" spans="1:8" s="11" customFormat="1" ht="15.75">
      <c r="A4" s="12" t="s">
        <v>23</v>
      </c>
      <c r="B4" s="13"/>
      <c r="C4" s="14"/>
      <c r="D4" s="14"/>
      <c r="E4" s="14"/>
      <c r="F4" s="14"/>
      <c r="G4" s="14"/>
      <c r="H4" s="15"/>
    </row>
    <row r="5" spans="1:8" s="16" customFormat="1" ht="31.5" customHeight="1">
      <c r="A5" s="80" t="s">
        <v>29</v>
      </c>
      <c r="B5" s="81"/>
      <c r="C5" s="81"/>
      <c r="D5" s="81"/>
      <c r="E5" s="81"/>
      <c r="F5" s="81"/>
      <c r="G5" s="81"/>
      <c r="H5" s="82"/>
    </row>
    <row r="6" spans="1:8" s="11" customFormat="1" ht="15.75">
      <c r="A6" s="17" t="s">
        <v>20</v>
      </c>
      <c r="B6" s="18"/>
      <c r="C6" s="18"/>
      <c r="D6" s="18"/>
      <c r="E6" s="18"/>
      <c r="F6" s="18"/>
      <c r="G6" s="18"/>
      <c r="H6" s="19"/>
    </row>
    <row r="7" spans="1:8" s="11" customFormat="1" ht="16.5" thickBot="1">
      <c r="A7" s="20" t="s">
        <v>26</v>
      </c>
      <c r="B7" s="21"/>
      <c r="C7" s="21"/>
      <c r="D7" s="21"/>
      <c r="E7" s="21"/>
      <c r="F7" s="21"/>
      <c r="G7" s="21"/>
      <c r="H7" s="22"/>
    </row>
    <row r="8" spans="4:8" s="11" customFormat="1" ht="16.5" thickTop="1">
      <c r="D8" s="18"/>
      <c r="E8" s="18"/>
      <c r="F8" s="18"/>
      <c r="G8" s="18"/>
      <c r="H8" s="18"/>
    </row>
    <row r="9" s="11" customFormat="1" ht="15.75">
      <c r="A9" s="18" t="s">
        <v>4</v>
      </c>
    </row>
    <row r="10" spans="1:2" s="11" customFormat="1" ht="16.5" thickBot="1">
      <c r="A10" s="23" t="s">
        <v>5</v>
      </c>
      <c r="B10" s="18"/>
    </row>
    <row r="11" spans="1:8" s="11" customFormat="1" ht="18.75">
      <c r="A11" s="24" t="s">
        <v>6</v>
      </c>
      <c r="B11" s="25"/>
      <c r="C11" s="26" t="s">
        <v>7</v>
      </c>
      <c r="D11" s="26" t="s">
        <v>8</v>
      </c>
      <c r="E11" s="26" t="s">
        <v>9</v>
      </c>
      <c r="F11" s="26" t="s">
        <v>31</v>
      </c>
      <c r="G11" s="26" t="s">
        <v>10</v>
      </c>
      <c r="H11" s="27" t="s">
        <v>11</v>
      </c>
    </row>
    <row r="12" spans="1:8" s="11" customFormat="1" ht="15.75">
      <c r="A12" s="28"/>
      <c r="B12" s="29"/>
      <c r="C12" s="30" t="s">
        <v>2</v>
      </c>
      <c r="D12" s="30" t="s">
        <v>12</v>
      </c>
      <c r="E12" s="31">
        <v>2011</v>
      </c>
      <c r="F12" s="32">
        <v>2012</v>
      </c>
      <c r="G12" s="31">
        <v>2013</v>
      </c>
      <c r="H12" s="33">
        <v>2014</v>
      </c>
    </row>
    <row r="13" spans="1:8" s="11" customFormat="1" ht="15.75">
      <c r="A13" s="28" t="s">
        <v>21</v>
      </c>
      <c r="B13" s="29"/>
      <c r="C13" s="34" t="s">
        <v>18</v>
      </c>
      <c r="D13" s="35" t="s">
        <v>22</v>
      </c>
      <c r="E13" s="36">
        <v>0</v>
      </c>
      <c r="F13" s="36">
        <f>F20</f>
        <v>540936</v>
      </c>
      <c r="G13" s="36">
        <f>G20</f>
        <v>567982.8</v>
      </c>
      <c r="H13" s="37">
        <f>H20</f>
        <v>596381.9400000001</v>
      </c>
    </row>
    <row r="14" spans="1:8" s="11" customFormat="1" ht="15.75">
      <c r="A14" s="38"/>
      <c r="B14" s="39"/>
      <c r="C14" s="40"/>
      <c r="D14" s="41"/>
      <c r="E14" s="36"/>
      <c r="F14" s="42"/>
      <c r="G14" s="42"/>
      <c r="H14" s="43"/>
    </row>
    <row r="15" spans="1:8" s="11" customFormat="1" ht="16.5" thickBot="1">
      <c r="A15" s="44"/>
      <c r="B15" s="45" t="s">
        <v>13</v>
      </c>
      <c r="C15" s="46"/>
      <c r="D15" s="46"/>
      <c r="E15" s="47">
        <f>SUM(E13:E14)</f>
        <v>0</v>
      </c>
      <c r="F15" s="47">
        <f>SUM(F13:F14)</f>
        <v>540936</v>
      </c>
      <c r="G15" s="47">
        <f>SUM(G13:G14)</f>
        <v>567982.8</v>
      </c>
      <c r="H15" s="48">
        <f>SUM(H13:H14)</f>
        <v>596381.9400000001</v>
      </c>
    </row>
    <row r="16" spans="3:8" s="11" customFormat="1" ht="15.75">
      <c r="C16" s="49"/>
      <c r="D16" s="49"/>
      <c r="E16" s="50"/>
      <c r="F16" s="50"/>
      <c r="G16" s="50"/>
      <c r="H16" s="50"/>
    </row>
    <row r="17" spans="1:4" s="11" customFormat="1" ht="16.5" thickBot="1">
      <c r="A17" s="51" t="s">
        <v>14</v>
      </c>
      <c r="B17" s="18"/>
      <c r="C17" s="52"/>
      <c r="D17" s="49"/>
    </row>
    <row r="18" spans="1:8" s="11" customFormat="1" ht="18.75">
      <c r="A18" s="24" t="s">
        <v>6</v>
      </c>
      <c r="B18" s="25"/>
      <c r="C18" s="26" t="s">
        <v>7</v>
      </c>
      <c r="D18" s="26" t="s">
        <v>15</v>
      </c>
      <c r="E18" s="26" t="s">
        <v>9</v>
      </c>
      <c r="F18" s="26" t="s">
        <v>31</v>
      </c>
      <c r="G18" s="26" t="s">
        <v>10</v>
      </c>
      <c r="H18" s="53" t="s">
        <v>11</v>
      </c>
    </row>
    <row r="19" spans="1:8" s="11" customFormat="1" ht="15.75">
      <c r="A19" s="28"/>
      <c r="B19" s="29" t="s">
        <v>1</v>
      </c>
      <c r="C19" s="30" t="s">
        <v>2</v>
      </c>
      <c r="D19" s="54"/>
      <c r="E19" s="31">
        <v>2011</v>
      </c>
      <c r="F19" s="32">
        <v>2012</v>
      </c>
      <c r="G19" s="31">
        <v>2013</v>
      </c>
      <c r="H19" s="33">
        <v>2014</v>
      </c>
    </row>
    <row r="20" spans="1:8" s="11" customFormat="1" ht="15.75">
      <c r="A20" s="28" t="s">
        <v>21</v>
      </c>
      <c r="B20" s="29"/>
      <c r="C20" s="34" t="s">
        <v>18</v>
      </c>
      <c r="D20" s="55" t="s">
        <v>19</v>
      </c>
      <c r="E20" s="36">
        <v>0</v>
      </c>
      <c r="F20" s="36">
        <v>540936</v>
      </c>
      <c r="G20" s="36">
        <f>F20*1.05</f>
        <v>567982.8</v>
      </c>
      <c r="H20" s="37">
        <f>G20*1.05</f>
        <v>596381.9400000001</v>
      </c>
    </row>
    <row r="21" spans="1:8" s="11" customFormat="1" ht="15.75">
      <c r="A21" s="56" t="s">
        <v>25</v>
      </c>
      <c r="B21" s="57"/>
      <c r="C21" s="58"/>
      <c r="D21" s="59"/>
      <c r="E21" s="36">
        <v>0</v>
      </c>
      <c r="F21" s="36">
        <v>-624574</v>
      </c>
      <c r="G21" s="36">
        <f>F21*1.05</f>
        <v>-655802.7000000001</v>
      </c>
      <c r="H21" s="36">
        <f>G21*1.05</f>
        <v>-688592.8350000001</v>
      </c>
    </row>
    <row r="22" spans="1:8" s="11" customFormat="1" ht="15.75">
      <c r="A22" s="28"/>
      <c r="B22" s="60"/>
      <c r="C22" s="34"/>
      <c r="D22" s="55"/>
      <c r="E22" s="36"/>
      <c r="F22" s="36"/>
      <c r="G22" s="36"/>
      <c r="H22" s="37"/>
    </row>
    <row r="23" spans="1:9" s="11" customFormat="1" ht="16.5" thickBot="1">
      <c r="A23" s="44"/>
      <c r="B23" s="45" t="s">
        <v>0</v>
      </c>
      <c r="C23" s="61"/>
      <c r="D23" s="61"/>
      <c r="E23" s="47">
        <f>SUM(E20:E22)</f>
        <v>0</v>
      </c>
      <c r="F23" s="47">
        <f>SUM(F20:F22)</f>
        <v>-83638</v>
      </c>
      <c r="G23" s="47">
        <f>SUM(G20:G22)</f>
        <v>-87819.90000000002</v>
      </c>
      <c r="H23" s="48">
        <f>SUM(H20:H22)</f>
        <v>-92210.89500000002</v>
      </c>
      <c r="I23" s="62"/>
    </row>
    <row r="24" spans="5:8" s="11" customFormat="1" ht="15.75">
      <c r="E24" s="50"/>
      <c r="F24" s="50"/>
      <c r="G24" s="50"/>
      <c r="H24" s="50"/>
    </row>
    <row r="25" spans="1:4" s="11" customFormat="1" ht="16.5" thickBot="1">
      <c r="A25" s="51" t="s">
        <v>16</v>
      </c>
      <c r="B25" s="18"/>
      <c r="C25" s="18"/>
      <c r="D25" s="18"/>
    </row>
    <row r="26" spans="1:8" s="11" customFormat="1" ht="18.75">
      <c r="A26" s="63"/>
      <c r="B26" s="64"/>
      <c r="C26" s="26" t="s">
        <v>7</v>
      </c>
      <c r="D26" s="26" t="s">
        <v>15</v>
      </c>
      <c r="E26" s="26" t="s">
        <v>9</v>
      </c>
      <c r="F26" s="26" t="s">
        <v>31</v>
      </c>
      <c r="G26" s="26" t="s">
        <v>10</v>
      </c>
      <c r="H26" s="53" t="s">
        <v>11</v>
      </c>
    </row>
    <row r="27" spans="1:8" s="11" customFormat="1" ht="15.75">
      <c r="A27" s="65"/>
      <c r="B27" s="66"/>
      <c r="C27" s="30" t="s">
        <v>2</v>
      </c>
      <c r="D27" s="30"/>
      <c r="E27" s="31">
        <v>2011</v>
      </c>
      <c r="F27" s="31">
        <v>2012</v>
      </c>
      <c r="G27" s="31">
        <v>2013</v>
      </c>
      <c r="H27" s="67">
        <v>2014</v>
      </c>
    </row>
    <row r="28" spans="1:8" s="11" customFormat="1" ht="15.75">
      <c r="A28" s="68" t="s">
        <v>27</v>
      </c>
      <c r="B28" s="69"/>
      <c r="C28" s="34" t="s">
        <v>18</v>
      </c>
      <c r="D28" s="70" t="s">
        <v>19</v>
      </c>
      <c r="E28" s="36">
        <v>0</v>
      </c>
      <c r="F28" s="36">
        <f>F20-F29</f>
        <v>499024</v>
      </c>
      <c r="G28" s="36">
        <f>G20-G29</f>
        <v>523975.20000000007</v>
      </c>
      <c r="H28" s="36">
        <f>H20-H29</f>
        <v>550173.9600000001</v>
      </c>
    </row>
    <row r="29" spans="1:8" s="11" customFormat="1" ht="31.5">
      <c r="A29" s="68" t="s">
        <v>30</v>
      </c>
      <c r="B29" s="69"/>
      <c r="C29" s="34" t="s">
        <v>18</v>
      </c>
      <c r="D29" s="70" t="s">
        <v>19</v>
      </c>
      <c r="E29" s="36">
        <v>0</v>
      </c>
      <c r="F29" s="36">
        <v>41912</v>
      </c>
      <c r="G29" s="36">
        <f>F29*1.05</f>
        <v>44007.6</v>
      </c>
      <c r="H29" s="36">
        <f>G29*1.05</f>
        <v>46207.98</v>
      </c>
    </row>
    <row r="30" spans="1:8" s="11" customFormat="1" ht="15.75">
      <c r="A30" s="71" t="s">
        <v>28</v>
      </c>
      <c r="B30" s="72"/>
      <c r="C30" s="58"/>
      <c r="D30" s="73"/>
      <c r="E30" s="74">
        <v>0</v>
      </c>
      <c r="F30" s="74">
        <f>F21</f>
        <v>-624574</v>
      </c>
      <c r="G30" s="74">
        <f>G21</f>
        <v>-655802.7000000001</v>
      </c>
      <c r="H30" s="75">
        <f>H21</f>
        <v>-688592.8350000001</v>
      </c>
    </row>
    <row r="31" spans="1:8" s="11" customFormat="1" ht="15.75">
      <c r="A31" s="65"/>
      <c r="B31" s="66"/>
      <c r="C31" s="34"/>
      <c r="D31" s="70"/>
      <c r="E31" s="76"/>
      <c r="F31" s="36"/>
      <c r="G31" s="36"/>
      <c r="H31" s="37"/>
    </row>
    <row r="32" spans="1:9" s="11" customFormat="1" ht="16.5" thickBot="1">
      <c r="A32" s="77"/>
      <c r="B32" s="78" t="s">
        <v>0</v>
      </c>
      <c r="C32" s="61"/>
      <c r="D32" s="61"/>
      <c r="E32" s="47">
        <f>SUM(E28:E30)</f>
        <v>0</v>
      </c>
      <c r="F32" s="47">
        <f>SUM(F28:F30)</f>
        <v>-83638</v>
      </c>
      <c r="G32" s="47">
        <f>SUM(G28:G30)</f>
        <v>-87819.90000000002</v>
      </c>
      <c r="H32" s="48">
        <f>SUM(H28:H30)</f>
        <v>-92210.89500000002</v>
      </c>
      <c r="I32" s="62"/>
    </row>
    <row r="33" spans="1:8" s="11" customFormat="1" ht="15.75">
      <c r="A33" s="23" t="s">
        <v>17</v>
      </c>
      <c r="E33" s="50"/>
      <c r="F33" s="50"/>
      <c r="G33" s="50"/>
      <c r="H33" s="50"/>
    </row>
    <row r="34" s="11" customFormat="1" ht="15.75"/>
    <row r="35" s="11" customFormat="1" ht="15.75"/>
    <row r="36" s="11" customFormat="1" ht="15.75"/>
    <row r="37" s="11" customFormat="1" ht="15.75"/>
    <row r="38" spans="1:8" s="11" customFormat="1" ht="12.75" customHeight="1">
      <c r="A38" s="79"/>
      <c r="B38" s="79"/>
      <c r="C38" s="79"/>
      <c r="D38" s="79"/>
      <c r="E38" s="79"/>
      <c r="F38" s="79"/>
      <c r="G38" s="79"/>
      <c r="H38" s="79"/>
    </row>
    <row r="39" spans="1:8" ht="12.75">
      <c r="A39" s="79"/>
      <c r="B39" s="79"/>
      <c r="C39" s="79"/>
      <c r="D39" s="79"/>
      <c r="E39" s="79"/>
      <c r="F39" s="79"/>
      <c r="G39" s="79"/>
      <c r="H39" s="79"/>
    </row>
    <row r="40" spans="1:8" ht="12.75">
      <c r="A40" s="79"/>
      <c r="B40" s="79"/>
      <c r="C40" s="79"/>
      <c r="D40" s="79"/>
      <c r="E40" s="79"/>
      <c r="F40" s="79"/>
      <c r="G40" s="79"/>
      <c r="H40" s="79"/>
    </row>
    <row r="41" spans="1:8" ht="12.75">
      <c r="A41" s="79"/>
      <c r="B41" s="79"/>
      <c r="C41" s="79"/>
      <c r="D41" s="79"/>
      <c r="E41" s="79"/>
      <c r="F41" s="79"/>
      <c r="G41" s="79"/>
      <c r="H41" s="79"/>
    </row>
    <row r="42" spans="1:8" ht="12.75">
      <c r="A42" s="79"/>
      <c r="B42" s="79"/>
      <c r="C42" s="79"/>
      <c r="D42" s="79"/>
      <c r="E42" s="79"/>
      <c r="F42" s="79"/>
      <c r="G42" s="79"/>
      <c r="H42" s="79"/>
    </row>
  </sheetData>
  <sheetProtection/>
  <mergeCells count="2">
    <mergeCell ref="A38:H42"/>
    <mergeCell ref="A5:H5"/>
  </mergeCells>
  <printOptions/>
  <pageMargins left="0.36" right="0.75" top="0.56" bottom="0.29" header="0.5" footer="0.31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2010-07-08T22:05:37Z</cp:lastPrinted>
  <dcterms:created xsi:type="dcterms:W3CDTF">1901-01-01T08:00:00Z</dcterms:created>
  <dcterms:modified xsi:type="dcterms:W3CDTF">2011-09-22T16:27:57Z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