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<sst xmlns="http://schemas.openxmlformats.org/spreadsheetml/2006/main" count="40" uniqueCount="37">
  <si>
    <t>Budget</t>
  </si>
  <si>
    <t>Office supplies; equipment under $1000; safety materials; repair supplies; maintenance parts</t>
  </si>
  <si>
    <t>Travel; meeting registration; copy machine rental; training costs</t>
  </si>
  <si>
    <t>[1]</t>
  </si>
  <si>
    <t>[2]</t>
  </si>
  <si>
    <t>[3]</t>
  </si>
  <si>
    <t>[4]</t>
  </si>
  <si>
    <t>[5]</t>
  </si>
  <si>
    <t>[6]</t>
  </si>
  <si>
    <t>[7]</t>
  </si>
  <si>
    <t>Base &amp; South Base Component Supply (weekends); Northgate Transit Center (Monday - Saturday);</t>
  </si>
  <si>
    <t>Facilities Security Supervisor/Office Manager; Security Liaison; Administrative Assistant II; Administrative Support I</t>
  </si>
  <si>
    <t xml:space="preserve">Police communication devices; computer hardware </t>
  </si>
  <si>
    <t>[8]</t>
  </si>
  <si>
    <t xml:space="preserve">Security guard locations: Park &amp; Ride Lots (Federal Way, S. Federal Way, Star Lake, Kent/Des Moines); Bellevue </t>
  </si>
  <si>
    <t>2001 over-budget amount approved by D. Mitchell, transit budget office</t>
  </si>
  <si>
    <t>End-of-year variance</t>
  </si>
  <si>
    <t>[9]</t>
  </si>
  <si>
    <t>Command rank addition: KCSO Major as Transit Police Chief; staffing: two KCSO deputies added</t>
  </si>
  <si>
    <t>2002 Transit Police Unit Budget Synopsis</t>
  </si>
  <si>
    <t>[10]</t>
  </si>
  <si>
    <t>Actuals</t>
  </si>
  <si>
    <t>Budgeted</t>
  </si>
  <si>
    <t>Patrol within Metro's King County service area; anti-crime teams; street crime teams</t>
  </si>
  <si>
    <t>Developed by Transit Facilities Security  08/21/02</t>
  </si>
  <si>
    <t>Downtown Seattle Transit Tunnel (during hours when closed)</t>
  </si>
  <si>
    <t>Center</t>
  </si>
  <si>
    <t>Patrol within City of Seattle service area; DSTP tunnel during operating hours; Customer Assistance office at King Street</t>
  </si>
  <si>
    <t>Includes new tunnel counterterrorism assignments; SPD sergeants now provide direct supervision over entire operation</t>
  </si>
  <si>
    <t>n/a</t>
  </si>
  <si>
    <r>
      <t xml:space="preserve">Metro administrative salaries/wages/benefits </t>
    </r>
    <r>
      <rPr>
        <b/>
        <vertAlign val="superscript"/>
        <sz val="10"/>
        <rFont val="Arial"/>
        <family val="2"/>
      </rPr>
      <t>[1]</t>
    </r>
  </si>
  <si>
    <r>
      <t xml:space="preserve">Supplies  </t>
    </r>
    <r>
      <rPr>
        <b/>
        <vertAlign val="superscript"/>
        <sz val="10"/>
        <rFont val="Arial"/>
        <family val="2"/>
      </rPr>
      <t>[2]</t>
    </r>
  </si>
  <si>
    <r>
      <t xml:space="preserve">Other services (excluding security guards)  </t>
    </r>
    <r>
      <rPr>
        <b/>
        <vertAlign val="superscript"/>
        <sz val="10"/>
        <rFont val="Arial"/>
        <family val="2"/>
      </rPr>
      <t>[3]</t>
    </r>
  </si>
  <si>
    <r>
      <t xml:space="preserve">Security guard services  </t>
    </r>
    <r>
      <rPr>
        <b/>
        <vertAlign val="superscript"/>
        <sz val="10"/>
        <rFont val="Arial"/>
        <family val="2"/>
      </rPr>
      <t>[4]</t>
    </r>
  </si>
  <si>
    <r>
      <t xml:space="preserve">SPD services (including FICA and Indust. Ins.)  </t>
    </r>
    <r>
      <rPr>
        <b/>
        <vertAlign val="superscript"/>
        <sz val="10"/>
        <rFont val="Arial"/>
        <family val="2"/>
      </rPr>
      <t>[5]</t>
    </r>
  </si>
  <si>
    <r>
      <t xml:space="preserve">KCSO salary/wages/benefits/services  </t>
    </r>
    <r>
      <rPr>
        <b/>
        <vertAlign val="superscript"/>
        <sz val="10"/>
        <rFont val="Arial"/>
        <family val="2"/>
      </rPr>
      <t>[7]</t>
    </r>
  </si>
  <si>
    <r>
      <t xml:space="preserve">Capital outlay  </t>
    </r>
    <r>
      <rPr>
        <b/>
        <vertAlign val="superscript"/>
        <sz val="10"/>
        <rFont val="Arial"/>
        <family val="2"/>
      </rPr>
      <t>[9]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</si>
</sst>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5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I15" sqref="I15"/>
    </sheetView>
  </sheetViews>
  <sheetFormatPr defaultColWidth="9.140625" defaultRowHeight="12.75"/>
  <cols>
    <col min="2" max="2" width="6.7109375" style="0" customWidth="1"/>
    <col min="3" max="3" width="16.7109375" style="0" customWidth="1"/>
    <col min="6" max="6" width="12.7109375" style="1" customWidth="1"/>
    <col min="8" max="8" width="12.7109375" style="0" customWidth="1"/>
    <col min="10" max="11" width="16.7109375" style="0" customWidth="1"/>
    <col min="13" max="13" width="12.7109375" style="0" customWidth="1"/>
  </cols>
  <sheetData>
    <row r="1" spans="2:11" ht="15.75">
      <c r="B1" s="12" t="s">
        <v>19</v>
      </c>
      <c r="K1" s="3"/>
    </row>
    <row r="3" ht="12.75">
      <c r="K3" s="3"/>
    </row>
    <row r="4" spans="6:8" ht="12.75">
      <c r="F4" s="14">
        <v>2001</v>
      </c>
      <c r="G4" s="15"/>
      <c r="H4" s="14">
        <v>2002</v>
      </c>
    </row>
    <row r="6" spans="5:13" ht="12.75">
      <c r="E6" s="13" t="s">
        <v>0</v>
      </c>
      <c r="F6" s="10">
        <v>5666028</v>
      </c>
      <c r="H6" s="10">
        <v>6293109</v>
      </c>
      <c r="M6" s="2"/>
    </row>
    <row r="8" spans="6:8" ht="12.75">
      <c r="F8" s="8" t="s">
        <v>21</v>
      </c>
      <c r="H8" s="9" t="s">
        <v>22</v>
      </c>
    </row>
    <row r="9" ht="12.75">
      <c r="H9" s="1"/>
    </row>
    <row r="10" spans="1:8" ht="14.25">
      <c r="A10" s="5"/>
      <c r="B10" s="13" t="s">
        <v>30</v>
      </c>
      <c r="C10" s="13"/>
      <c r="D10" s="13"/>
      <c r="E10" s="13"/>
      <c r="F10" s="1">
        <v>167487</v>
      </c>
      <c r="H10" s="1">
        <v>265962</v>
      </c>
    </row>
    <row r="11" spans="1:8" ht="14.25">
      <c r="A11" s="5"/>
      <c r="B11" s="13" t="s">
        <v>31</v>
      </c>
      <c r="C11" s="13"/>
      <c r="D11" s="13"/>
      <c r="E11" s="13"/>
      <c r="F11" s="1">
        <v>39238</v>
      </c>
      <c r="H11" s="1">
        <v>56764</v>
      </c>
    </row>
    <row r="12" spans="1:8" ht="14.25">
      <c r="A12" s="5"/>
      <c r="B12" s="13" t="s">
        <v>32</v>
      </c>
      <c r="C12" s="13"/>
      <c r="D12" s="13"/>
      <c r="E12" s="13"/>
      <c r="F12" s="1">
        <f>(489867-472740)</f>
        <v>17127</v>
      </c>
      <c r="H12" s="1">
        <v>29504</v>
      </c>
    </row>
    <row r="13" spans="1:8" ht="14.25">
      <c r="A13" s="5"/>
      <c r="B13" s="13" t="s">
        <v>33</v>
      </c>
      <c r="C13" s="13"/>
      <c r="D13" s="13"/>
      <c r="E13" s="13"/>
      <c r="F13" s="1">
        <v>472740</v>
      </c>
      <c r="H13" s="1">
        <f>(492256+45675)</f>
        <v>537931</v>
      </c>
    </row>
    <row r="14" spans="1:9" ht="14.25">
      <c r="A14" s="5"/>
      <c r="B14" s="13" t="s">
        <v>34</v>
      </c>
      <c r="C14" s="13"/>
      <c r="D14" s="13"/>
      <c r="E14" s="13"/>
      <c r="F14" s="1">
        <f>(1347252+1095421+10182)</f>
        <v>2452855</v>
      </c>
      <c r="H14" s="1">
        <v>2509135</v>
      </c>
      <c r="I14" s="6" t="s">
        <v>8</v>
      </c>
    </row>
    <row r="15" spans="1:9" ht="14.25">
      <c r="A15" s="5"/>
      <c r="B15" s="13" t="s">
        <v>35</v>
      </c>
      <c r="C15" s="13"/>
      <c r="D15" s="13"/>
      <c r="E15" s="13"/>
      <c r="F15" s="1">
        <f>(2484378+51270)</f>
        <v>2535648</v>
      </c>
      <c r="H15" s="1">
        <v>2893813</v>
      </c>
      <c r="I15" s="7" t="s">
        <v>13</v>
      </c>
    </row>
    <row r="16" spans="1:11" ht="14.25">
      <c r="A16" s="5"/>
      <c r="B16" s="13" t="s">
        <v>36</v>
      </c>
      <c r="C16" s="13"/>
      <c r="D16" s="13"/>
      <c r="E16" s="13"/>
      <c r="F16" s="1">
        <f>(1062+8416)</f>
        <v>9478</v>
      </c>
      <c r="H16" s="1">
        <v>0</v>
      </c>
      <c r="K16" s="1"/>
    </row>
    <row r="17" spans="2:8" ht="14.25">
      <c r="B17" s="13" t="s">
        <v>16</v>
      </c>
      <c r="C17" s="13"/>
      <c r="D17" s="13"/>
      <c r="E17" s="13"/>
      <c r="F17" s="1">
        <v>-28545</v>
      </c>
      <c r="G17" s="6" t="s">
        <v>20</v>
      </c>
      <c r="H17" s="9" t="s">
        <v>29</v>
      </c>
    </row>
    <row r="18" spans="1:8" ht="14.25">
      <c r="A18" s="5"/>
      <c r="H18" s="1"/>
    </row>
    <row r="19" ht="14.25">
      <c r="A19" s="6"/>
    </row>
    <row r="20" spans="1:2" ht="14.25">
      <c r="A20" s="5" t="s">
        <v>3</v>
      </c>
      <c r="B20" s="4" t="s">
        <v>11</v>
      </c>
    </row>
    <row r="21" spans="1:3" ht="14.25">
      <c r="A21" s="5" t="s">
        <v>4</v>
      </c>
      <c r="B21" s="4" t="s">
        <v>1</v>
      </c>
      <c r="C21" s="4"/>
    </row>
    <row r="22" spans="1:3" ht="14.25">
      <c r="A22" s="5" t="s">
        <v>5</v>
      </c>
      <c r="B22" s="4" t="s">
        <v>2</v>
      </c>
      <c r="C22" s="4"/>
    </row>
    <row r="23" spans="1:3" ht="14.25">
      <c r="A23" s="5" t="s">
        <v>6</v>
      </c>
      <c r="B23" s="4" t="s">
        <v>14</v>
      </c>
      <c r="C23" s="4"/>
    </row>
    <row r="24" spans="1:3" ht="14.25">
      <c r="A24" s="6"/>
      <c r="B24" s="4"/>
      <c r="C24" s="4" t="s">
        <v>10</v>
      </c>
    </row>
    <row r="25" spans="1:3" ht="14.25">
      <c r="A25" s="6"/>
      <c r="B25" s="4"/>
      <c r="C25" s="4" t="s">
        <v>25</v>
      </c>
    </row>
    <row r="26" spans="1:3" ht="14.25">
      <c r="A26" s="5" t="s">
        <v>7</v>
      </c>
      <c r="B26" s="4" t="s">
        <v>27</v>
      </c>
      <c r="C26" s="4"/>
    </row>
    <row r="27" spans="1:3" ht="14.25">
      <c r="A27" s="5"/>
      <c r="B27" s="4"/>
      <c r="C27" s="4" t="s">
        <v>26</v>
      </c>
    </row>
    <row r="28" spans="1:3" ht="14.25">
      <c r="A28" s="5" t="s">
        <v>8</v>
      </c>
      <c r="B28" s="4" t="s">
        <v>28</v>
      </c>
      <c r="C28" s="4"/>
    </row>
    <row r="29" spans="1:3" ht="14.25">
      <c r="A29" s="5" t="s">
        <v>9</v>
      </c>
      <c r="B29" s="4" t="s">
        <v>23</v>
      </c>
      <c r="C29" s="4"/>
    </row>
    <row r="30" spans="1:3" ht="14.25">
      <c r="A30" s="5" t="s">
        <v>13</v>
      </c>
      <c r="B30" s="4" t="s">
        <v>18</v>
      </c>
      <c r="C30" s="4"/>
    </row>
    <row r="31" spans="1:2" ht="14.25">
      <c r="A31" s="5" t="s">
        <v>17</v>
      </c>
      <c r="B31" s="4" t="s">
        <v>12</v>
      </c>
    </row>
    <row r="32" spans="1:2" ht="14.25">
      <c r="A32" s="5" t="s">
        <v>20</v>
      </c>
      <c r="B32" s="4" t="s">
        <v>15</v>
      </c>
    </row>
    <row r="37" ht="12.75">
      <c r="H37" s="11" t="s">
        <v>24</v>
      </c>
    </row>
  </sheetData>
  <printOptions/>
  <pageMargins left="0.75" right="0.75" top="1" bottom="0.5" header="0.5" footer="0.25"/>
  <pageSetup horizontalDpi="600" verticalDpi="600" orientation="landscape" r:id="rId1"/>
  <headerFooter alignWithMargins="0">
    <oddHeader>&amp;R&amp;"Arial,Bold"&amp;16ATTACHMENT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Metro/King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Cox</dc:creator>
  <cp:keywords/>
  <dc:description/>
  <cp:lastModifiedBy>Angelica Vazquez</cp:lastModifiedBy>
  <cp:lastPrinted>2002-08-27T18:07:24Z</cp:lastPrinted>
  <dcterms:created xsi:type="dcterms:W3CDTF">2002-08-21T14:00:58Z</dcterms:created>
  <dcterms:modified xsi:type="dcterms:W3CDTF">2002-08-27T18:08:42Z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-872206156</vt:i4>
  </property>
  <property fmtid="{D5CDD505-2E9C-101B-9397-08002B2CF9AE}" pid="3" name="_EmailSubject">
    <vt:lpwstr>Attachment 3</vt:lpwstr>
  </property>
  <property fmtid="{D5CDD505-2E9C-101B-9397-08002B2CF9AE}" pid="4" name="_AuthorEmail">
    <vt:lpwstr>Arthur.Thornbury@METROKC.GOV</vt:lpwstr>
  </property>
  <property fmtid="{D5CDD505-2E9C-101B-9397-08002B2CF9AE}" pid="5" name="_AuthorEmailDisplayName">
    <vt:lpwstr>Thornbury, Arthur</vt:lpwstr>
  </property>
  <property fmtid="{D5CDD505-2E9C-101B-9397-08002B2CF9AE}" pid="6" name="_ReviewingToolsShownOnce">
    <vt:lpwstr/>
  </property>
</Properties>
</file>