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Issaquah Marine" sheetId="1" r:id="rId1"/>
  </sheets>
  <definedNames>
    <definedName name="_xlnm.Print_Area" localSheetId="0">'Issaquah Marine'!$A$1:$G$42</definedName>
  </definedNames>
  <calcPr fullCalcOnLoad="1"/>
</workbook>
</file>

<file path=xl/sharedStrings.xml><?xml version="1.0" encoding="utf-8"?>
<sst xmlns="http://schemas.openxmlformats.org/spreadsheetml/2006/main" count="37" uniqueCount="32">
  <si>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</si>
  <si>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</si>
  <si>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</si>
  <si>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</si>
  <si>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</si>
  <si>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</si>
  <si>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</si>
  <si>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</si>
  <si>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</si>
  <si>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</si>
  <si>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</si>
  <si>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</si>
  <si>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</si>
  <si>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</si>
  <si>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</si>
  <si>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</si>
  <si>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</si>
  <si>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</si>
  <si>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</si>
  <si>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</si>
  <si>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</si>
  <si>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</si>
  <si>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</si>
  <si>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</si>
  <si>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</si>
  <si>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</si>
  <si>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</si>
  <si>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</si>
  <si>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This is an annual renewal of a contract for Marine patrol services between the KCSO and the City of Bellevue.  The agreement uses established formulae based on workload, shoreline feet, and the cost of the unit. The methodology has been reviewed and approved in the marine patrol service agreements with Issaquah, Lake Forest Park, Kirkland, and Redmond.</t>
  </si>
  <si>
    <t xml:space="preserve">Bellevue Marine Patrol Contract </t>
  </si>
  <si>
    <t>This contract impacts revenues only.  No new expenditure is requested as the cost will be contained within the KCSO's current budget.  Out year revenues are inflated by 5%</t>
  </si>
  <si>
    <t>Kate Davis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</si>
</sst>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167" fontId="4" fillId="0" borderId="15" xfId="15" applyNumberFormat="1" applyFont="1" applyBorder="1" applyAlignment="1">
      <alignment/>
    </xf>
    <xf numFmtId="167" fontId="5" fillId="0" borderId="20" xfId="15" applyNumberFormat="1" applyFont="1" applyBorder="1" applyAlignment="1">
      <alignment/>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1">
      <selection activeCell="C8" sqref="C8"/>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18</v>
      </c>
      <c r="B3" s="16"/>
      <c r="C3" s="71"/>
      <c r="D3" s="16"/>
      <c r="E3" s="16"/>
      <c r="F3" s="16"/>
      <c r="G3" s="17"/>
      <c r="H3" s="14"/>
    </row>
    <row r="4" spans="1:8" s="12" customFormat="1" ht="21.75" customHeight="1">
      <c r="A4" s="18" t="s">
        <v>1</v>
      </c>
      <c r="B4" s="20"/>
      <c r="C4" s="19" t="s">
        <v>29</v>
      </c>
      <c r="D4" s="20"/>
      <c r="E4" s="20"/>
      <c r="F4" s="20"/>
      <c r="G4" s="21"/>
      <c r="H4" s="14"/>
    </row>
    <row r="5" spans="1:7" s="12" customFormat="1" ht="21.75" customHeight="1">
      <c r="A5" s="22" t="s">
        <v>2</v>
      </c>
      <c r="C5" s="6" t="s">
        <v>25</v>
      </c>
      <c r="D5" s="6"/>
      <c r="E5" s="6"/>
      <c r="F5" s="6"/>
      <c r="G5" s="23"/>
    </row>
    <row r="6" spans="1:7" s="12" customFormat="1" ht="21.75" customHeight="1">
      <c r="A6" s="22" t="s">
        <v>3</v>
      </c>
      <c r="B6" s="6"/>
      <c r="C6" s="6" t="s">
        <v>27</v>
      </c>
      <c r="D6" s="6"/>
      <c r="E6" s="6"/>
      <c r="F6" s="6"/>
      <c r="G6" s="23"/>
    </row>
    <row r="7" spans="1:7" s="12" customFormat="1" ht="21.75" customHeight="1" thickBot="1">
      <c r="A7" s="24" t="s">
        <v>4</v>
      </c>
      <c r="B7" s="25"/>
      <c r="C7" s="25" t="s">
        <v>31</v>
      </c>
      <c r="D7" s="25"/>
      <c r="E7" s="25"/>
      <c r="F7" s="25"/>
      <c r="G7" s="26"/>
    </row>
    <row r="8" spans="1:7" s="12" customFormat="1" ht="15.75" customHeight="1" thickTop="1">
      <c r="A8" s="3"/>
      <c r="B8" s="3"/>
      <c r="C8" s="6"/>
      <c r="D8" s="6"/>
      <c r="E8" s="6"/>
      <c r="F8" s="6"/>
      <c r="G8" s="6"/>
    </row>
    <row r="9" spans="1:7" s="12" customFormat="1" ht="17.25" customHeight="1">
      <c r="A9" s="76" t="s">
        <v>5</v>
      </c>
      <c r="B9" s="76"/>
      <c r="C9" s="76"/>
      <c r="D9" s="76"/>
      <c r="E9" s="76"/>
      <c r="F9" s="76"/>
      <c r="G9" s="76"/>
    </row>
    <row r="10" spans="1:7" s="12" customFormat="1" ht="46.5" customHeight="1">
      <c r="A10" s="77" t="s">
        <v>28</v>
      </c>
      <c r="B10" s="77"/>
      <c r="C10" s="77"/>
      <c r="D10" s="77"/>
      <c r="E10" s="77"/>
      <c r="F10" s="77"/>
      <c r="G10" s="77"/>
    </row>
    <row r="11" spans="1:7" s="12" customFormat="1" ht="30" customHeight="1">
      <c r="A11" s="78" t="s">
        <v>30</v>
      </c>
      <c r="B11" s="78"/>
      <c r="C11" s="78"/>
      <c r="D11" s="78"/>
      <c r="E11" s="78"/>
      <c r="F11" s="78"/>
      <c r="G11" s="78"/>
    </row>
    <row r="12" spans="1:7" s="12" customFormat="1" ht="14.25">
      <c r="A12" s="77"/>
      <c r="B12" s="77"/>
      <c r="C12" s="77"/>
      <c r="D12" s="77"/>
      <c r="E12" s="77"/>
      <c r="F12" s="77"/>
      <c r="G12" s="77"/>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v>2009</v>
      </c>
      <c r="F14" s="29">
        <v>2010</v>
      </c>
      <c r="G14" s="30">
        <v>2011</v>
      </c>
    </row>
    <row r="15" spans="1:7" s="12" customFormat="1" ht="21.75" customHeight="1">
      <c r="A15" s="31"/>
      <c r="B15" s="33" t="s">
        <v>11</v>
      </c>
      <c r="C15" s="33" t="s">
        <v>12</v>
      </c>
      <c r="D15" s="34"/>
      <c r="E15" s="34"/>
      <c r="F15" s="35"/>
      <c r="G15" s="36"/>
    </row>
    <row r="16" spans="1:7" s="12" customFormat="1" ht="33" customHeight="1">
      <c r="A16" s="31" t="s">
        <v>23</v>
      </c>
      <c r="B16" s="37">
        <v>10</v>
      </c>
      <c r="C16" s="72"/>
      <c r="D16" s="73">
        <v>53119</v>
      </c>
      <c r="E16" s="62">
        <f>D16*1.05</f>
        <v>55774.950000000004</v>
      </c>
      <c r="F16" s="62">
        <f>E16*1.05</f>
        <v>58563.69750000001</v>
      </c>
      <c r="G16" s="62">
        <f>F16*1.05</f>
        <v>61491.882375000016</v>
      </c>
    </row>
    <row r="17" spans="1:7" s="12" customFormat="1" ht="30.75" customHeight="1">
      <c r="A17" s="31"/>
      <c r="B17" s="37"/>
      <c r="C17" s="59"/>
      <c r="D17" s="65"/>
      <c r="E17" s="62"/>
      <c r="F17" s="63"/>
      <c r="G17" s="64"/>
    </row>
    <row r="18" spans="1:7" s="12" customFormat="1" ht="21.75" customHeight="1" thickBot="1">
      <c r="A18" s="61"/>
      <c r="B18" s="40" t="s">
        <v>13</v>
      </c>
      <c r="C18" s="60"/>
      <c r="D18" s="74">
        <f>SUM(D16:D17)</f>
        <v>53119</v>
      </c>
      <c r="E18" s="66">
        <f>SUM(E16:E17)</f>
        <v>55774.950000000004</v>
      </c>
      <c r="F18" s="66">
        <f>SUM(F16:F17)</f>
        <v>58563.69750000001</v>
      </c>
      <c r="G18" s="66">
        <f>SUM(G16:G17)</f>
        <v>61491.882375000016</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14</v>
      </c>
      <c r="B21" s="6"/>
      <c r="C21" s="3"/>
      <c r="D21" s="3"/>
      <c r="E21" s="3"/>
      <c r="F21" s="3"/>
      <c r="G21" s="3"/>
    </row>
    <row r="22" spans="1:7" s="12" customFormat="1" ht="21.75" customHeight="1">
      <c r="A22" s="27" t="s">
        <v>7</v>
      </c>
      <c r="B22" s="28" t="s">
        <v>8</v>
      </c>
      <c r="C22" s="28" t="s">
        <v>15</v>
      </c>
      <c r="D22" s="28" t="s">
        <v>10</v>
      </c>
      <c r="E22" s="28">
        <f>E14</f>
        <v>2009</v>
      </c>
      <c r="F22" s="28">
        <f>F14</f>
        <v>2010</v>
      </c>
      <c r="G22" s="28">
        <f>G14</f>
        <v>2011</v>
      </c>
    </row>
    <row r="23" spans="1:7" s="12" customFormat="1" ht="21.75" customHeight="1">
      <c r="A23" s="31"/>
      <c r="B23" s="33" t="s">
        <v>11</v>
      </c>
      <c r="C23" s="33"/>
      <c r="D23" s="34"/>
      <c r="E23" s="34"/>
      <c r="F23" s="35"/>
      <c r="G23" s="36"/>
    </row>
    <row r="24" spans="1:7" s="12" customFormat="1" ht="21.75" customHeight="1">
      <c r="A24" s="31" t="s">
        <v>22</v>
      </c>
      <c r="B24" s="37">
        <v>10</v>
      </c>
      <c r="C24" s="33" t="s">
        <v>26</v>
      </c>
      <c r="D24" s="73"/>
      <c r="E24" s="62">
        <f>D24*1.04</f>
        <v>0</v>
      </c>
      <c r="F24" s="62">
        <f>E24*1.04</f>
        <v>0</v>
      </c>
      <c r="G24" s="62">
        <f>F24*1.04</f>
        <v>0</v>
      </c>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74">
        <f>D24+D25+D26</f>
        <v>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17</v>
      </c>
      <c r="B30" s="6"/>
      <c r="C30" s="6"/>
      <c r="D30" s="3"/>
      <c r="E30" s="3"/>
      <c r="F30" s="3"/>
      <c r="G30" s="3"/>
    </row>
    <row r="31" spans="1:9" s="12" customFormat="1" ht="21.75" customHeight="1">
      <c r="A31" s="46"/>
      <c r="B31" s="47"/>
      <c r="C31" s="48"/>
      <c r="D31" s="28" t="s">
        <v>10</v>
      </c>
      <c r="E31" s="28">
        <f>E14</f>
        <v>2009</v>
      </c>
      <c r="F31" s="28">
        <f>F14</f>
        <v>2010</v>
      </c>
      <c r="G31" s="28">
        <f>G14</f>
        <v>2011</v>
      </c>
      <c r="H31" s="49"/>
      <c r="I31" s="49"/>
    </row>
    <row r="32" spans="1:9" s="12" customFormat="1" ht="21.75" customHeight="1">
      <c r="A32" s="1" t="s">
        <v>19</v>
      </c>
      <c r="B32" s="51"/>
      <c r="C32" s="52"/>
      <c r="D32" s="67">
        <v>0</v>
      </c>
      <c r="E32" s="67">
        <v>0</v>
      </c>
      <c r="F32" s="67">
        <v>0</v>
      </c>
      <c r="G32" s="67">
        <v>0</v>
      </c>
      <c r="H32" s="49"/>
      <c r="I32" s="49"/>
    </row>
    <row r="33" spans="1:9" s="12" customFormat="1" ht="21.75" customHeight="1">
      <c r="A33" s="1" t="s">
        <v>24</v>
      </c>
      <c r="B33" s="50"/>
      <c r="C33" s="43"/>
      <c r="D33" s="67">
        <v>0</v>
      </c>
      <c r="E33" s="67">
        <v>0</v>
      </c>
      <c r="F33" s="67">
        <v>0</v>
      </c>
      <c r="G33" s="67">
        <v>0</v>
      </c>
      <c r="H33" s="53"/>
      <c r="I33" s="53"/>
    </row>
    <row r="34" spans="1:9" s="12" customFormat="1" ht="21.75" customHeight="1">
      <c r="A34" s="1" t="s">
        <v>20</v>
      </c>
      <c r="B34" s="50"/>
      <c r="C34" s="43"/>
      <c r="D34" s="67">
        <v>0</v>
      </c>
      <c r="E34" s="67">
        <v>0</v>
      </c>
      <c r="F34" s="67">
        <v>0</v>
      </c>
      <c r="G34" s="67">
        <v>0</v>
      </c>
      <c r="H34" s="53"/>
      <c r="I34" s="53"/>
    </row>
    <row r="35" spans="1:7" s="12" customFormat="1" ht="21.75" customHeight="1">
      <c r="A35" s="1" t="s">
        <v>21</v>
      </c>
      <c r="B35" s="32"/>
      <c r="C35" s="43"/>
      <c r="D35" s="67">
        <v>0</v>
      </c>
      <c r="E35" s="67">
        <v>0</v>
      </c>
      <c r="F35" s="67">
        <v>0</v>
      </c>
      <c r="G35" s="67">
        <v>0</v>
      </c>
    </row>
    <row r="36" spans="1:7" s="12" customFormat="1" ht="21.75" customHeight="1">
      <c r="A36" s="54"/>
      <c r="B36" s="55"/>
      <c r="C36" s="56"/>
      <c r="D36" s="68"/>
      <c r="E36" s="68"/>
      <c r="F36" s="69"/>
      <c r="G36" s="70"/>
    </row>
    <row r="37" spans="1:9" s="12" customFormat="1" ht="21.75" customHeight="1" thickBot="1">
      <c r="A37" s="39" t="s">
        <v>16</v>
      </c>
      <c r="B37" s="40"/>
      <c r="C37" s="57"/>
      <c r="D37" s="66"/>
      <c r="E37" s="66"/>
      <c r="F37" s="66"/>
      <c r="G37" s="66"/>
      <c r="H37" s="58"/>
      <c r="I37" s="58"/>
    </row>
    <row r="38" spans="1:9" s="12" customFormat="1" ht="21.75" customHeight="1">
      <c r="A38" s="2"/>
      <c r="B38" s="3"/>
      <c r="C38" s="3"/>
      <c r="D38" s="4"/>
      <c r="E38" s="4"/>
      <c r="F38" s="4"/>
      <c r="G38" s="4"/>
      <c r="H38" s="58"/>
      <c r="I38" s="58"/>
    </row>
    <row r="39" spans="1:7" ht="25.5" customHeight="1">
      <c r="A39" s="75"/>
      <c r="B39" s="75"/>
      <c r="C39" s="75"/>
      <c r="D39" s="75"/>
      <c r="E39" s="75"/>
      <c r="F39" s="75"/>
      <c r="G39" s="75"/>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Kate Davis</cp:lastModifiedBy>
  <cp:lastPrinted>2006-06-06T00:40:11Z</cp:lastPrinted>
  <dcterms:created xsi:type="dcterms:W3CDTF">1999-06-02T23:29:55Z</dcterms:created>
  <dcterms:modified xsi:type="dcterms:W3CDTF">2008-10-10T23:36:17Z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