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3080" windowHeight="8580" activeTab="0"/>
  </bookViews>
  <sheets>
    <sheet name="Yard Waste Price Fiscal Note" sheetId="1" r:id="rId1"/>
  </sheets>
  <definedNames>
    <definedName name="_xlnm.Print_Area" localSheetId="0">'Yard Waste Price Fiscal Note'!$A$1:$I$48</definedName>
  </definedNames>
  <calcPr fullCalcOnLoad="1"/>
</workbook>
</file>

<file path=xl/sharedStrings.xml><?xml version="1.0" encoding="utf-8"?>
<sst xmlns="http://schemas.openxmlformats.org/spreadsheetml/2006/main" count="35" uniqueCount="32">
  <si>
    <t>FISCAL NOTE</t>
  </si>
  <si>
    <t>Ordinance/Motion No.   2010-XXXX</t>
  </si>
  <si>
    <t>Revenue:</t>
  </si>
  <si>
    <t>Fund/Agency</t>
  </si>
  <si>
    <t>Fund Code</t>
  </si>
  <si>
    <t>Revenue Source</t>
  </si>
  <si>
    <t>Solid Waste Division</t>
  </si>
  <si>
    <t>000004040</t>
  </si>
  <si>
    <t xml:space="preserve">TOTAL </t>
  </si>
  <si>
    <t>Expenditures:</t>
  </si>
  <si>
    <t>Department Code</t>
  </si>
  <si>
    <t>TOTAL</t>
  </si>
  <si>
    <t>Expenditures by Category</t>
  </si>
  <si>
    <t>Assumptions</t>
  </si>
  <si>
    <t>Impact of the above legislation on the fiscal affairs of King County is estimated to be:</t>
  </si>
  <si>
    <t>Title:  Yard Waste and Organics Fee Reduction</t>
  </si>
  <si>
    <t>Note Reviewed By:  Ann Berrysmith, Solid Waste Division, Finance and Administration Manager</t>
  </si>
  <si>
    <t>Tipping fees     34371A</t>
  </si>
  <si>
    <t>Revenue</t>
  </si>
  <si>
    <t>Detail of change:</t>
  </si>
  <si>
    <t>With the current fee of $82.50, tonnage is expected to increase at a much slower rate reaching about 4,200 tons annually by 2013.</t>
  </si>
  <si>
    <t>fee of $82.50 per ton</t>
  </si>
  <si>
    <t>fee of $57.50 per ton</t>
  </si>
  <si>
    <t>2) CleanScapes, the commercial hauler collecting curbside in the City of Shoreline, has expressed an interest in transferring organics through the Shoreline Recycling and Transfer Station.  The reduced fee would make it efficient for them to bring approximately 6,750 tons annually to the Shoreline station.  It is expected that other haulers in the area would also take advantage of the lower fee and bring organics to Shoreline as well.</t>
  </si>
  <si>
    <t xml:space="preserve">3) With a fee of $57.50, tonnage is expected to increase each year reaching approximately 24,000 tons annually by 2013.  </t>
  </si>
  <si>
    <t>Note Prepared By:  Lisa Youngren, Solid Waste Division, Business and Finance Officer III</t>
  </si>
  <si>
    <t>1) The ordinance would reduce the fee for source-separated yard waste and organics delivered to county transfer facilities from $82.50 per ton to $57.50 per ton.  The reduced fee is intended to make it more cost effective for commercial haulers to bring loads of yard waste and organics to county transfer stations and to provide a financial incentive for self-haulers to separate these materials for recycling.  The revenue would cover the cost of providing the service.</t>
  </si>
  <si>
    <t>difference</t>
  </si>
  <si>
    <t>Tonnage Estimate</t>
  </si>
  <si>
    <t>with current fee of $82.50 per ton</t>
  </si>
  <si>
    <t>with new fee of $57.50 per ton</t>
  </si>
  <si>
    <t>Affected Agency and/or Agencies:  Solid Waste Division, Department of Natural Resources and Park</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</si>
</sst>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 numFmtId="168" formatCode="&quot;Yes&quot;;&quot;Yes&quot;;&quot;No&quot;"/>
    <numFmt numFmtId="169" formatCode="&quot;True&quot;;&quot;True&quot;;&quot;False&quot;"/>
    <numFmt numFmtId="170" formatCode="&quot;On&quot;;&quot;On&quot;;&quot;Off&quot;"/>
    <numFmt numFmtId="171" formatCode="[$€-2]\ #,##0.00_);[Red]\([$€-2]\ #,##0.00\)"/>
    <numFmt numFmtId="172" formatCode="0.000"/>
    <numFmt numFmtId="173" formatCode="0_);[Red]\(0\)"/>
    <numFmt numFmtId="174" formatCode="_([$$-409]* #,##0.00_);_([$$-409]* \(#,##0.00\);_([$$-409]* &quot;-&quot;??_);_(@_)"/>
    <numFmt numFmtId="175" formatCode="_([$$-409]* #,##0.000_);_([$$-409]* \(#,##0.000\);_([$$-409]* &quot;-&quot;??_);_(@_)"/>
    <numFmt numFmtId="176" formatCode="_([$$-409]* #,##0.0_);_([$$-409]* \(#,##0.0\);_([$$-409]* &quot;-&quot;??_);_(@_)"/>
    <numFmt numFmtId="177" formatCode="_([$$-409]* #,##0_);_([$$-409]* \(#,##0\);_([$$-409]* &quot;-&quot;??_);_(@_)"/>
  </numFmts>
  <fonts count="29">
    <font>
      <sz val="10"/>
      <name val="Arial"/>
      <family val="0"/>
    </font>
    <font>
      <b/>
      <sz val="10"/>
      <name val="Arial"/>
      <family val="0"/>
    </font>
    <font>
      <i/>
      <sz val="10"/>
      <name val="Arial"/>
      <family val="0"/>
    </font>
    <font>
      <b/>
      <i/>
      <sz val="10"/>
      <name val="Arial"/>
      <family val="0"/>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0.5"/>
      <name val="Univers"/>
      <family val="2"/>
    </font>
    <font>
      <b/>
      <sz val="12"/>
      <name val="Univers"/>
      <family val="2"/>
    </font>
    <font>
      <sz val="8"/>
      <name val="Univers"/>
      <family val="2"/>
    </font>
    <font>
      <b/>
      <sz val="10.5"/>
      <name val="Univers"/>
      <family val="0"/>
    </font>
    <font>
      <sz val="10"/>
      <name val="Univers"/>
      <family val="0"/>
    </font>
    <font>
      <b/>
      <sz val="10"/>
      <color indexed="12"/>
      <name val="ARIAL"/>
      <family val="2"/>
    </font>
    <font>
      <b/>
      <sz val="8"/>
      <name val="Arial"/>
      <family val="2"/>
    </font>
    <font>
      <sz val="11"/>
      <color indexed="10"/>
      <name val="Arial"/>
      <family val="0"/>
    </font>
    <font>
      <sz val="11"/>
      <name val="Arial"/>
      <family val="2"/>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s>
  <borders count="3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color indexed="63"/>
      </right>
      <top style="thin"/>
      <bottom style="thin"/>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style="thin"/>
      <right style="medium"/>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color indexed="63"/>
      </left>
      <right style="thin"/>
      <top style="thin"/>
      <bottom style="thin"/>
    </border>
    <border>
      <left>
        <color indexed="63"/>
      </left>
      <right style="thin"/>
      <top style="medium"/>
      <bottom style="thin"/>
    </border>
    <border>
      <left>
        <color indexed="63"/>
      </left>
      <right style="thin"/>
      <top style="thin"/>
      <bottom style="medium"/>
    </border>
    <border>
      <left style="thin"/>
      <right style="medium"/>
      <top style="thin"/>
      <bottom style="medium"/>
    </border>
    <border>
      <left>
        <color indexed="63"/>
      </left>
      <right>
        <color indexed="63"/>
      </right>
      <top style="thin"/>
      <bottom style="double"/>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style="thin"/>
      <right style="thin"/>
      <top style="thin"/>
      <bottom>
        <color indexed="63"/>
      </bottom>
    </border>
    <border>
      <left style="thin"/>
      <right style="thin"/>
      <top>
        <color indexed="63"/>
      </top>
      <bottom style="thin"/>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0" fontId="4" fillId="3"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6" borderId="0" applyNumberFormat="0" applyBorder="0" applyAlignment="0" applyProtection="0"/>
    <xf numFmtId="0" fontId="4" fillId="4" borderId="0" applyNumberFormat="0" applyBorder="0" applyAlignment="0" applyProtection="0"/>
    <xf numFmtId="0" fontId="5" fillId="6"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8" borderId="0" applyNumberFormat="0" applyBorder="0" applyAlignment="0" applyProtection="0"/>
    <xf numFmtId="0" fontId="5" fillId="6" borderId="0" applyNumberFormat="0" applyBorder="0" applyAlignment="0" applyProtection="0"/>
    <xf numFmtId="0" fontId="5" fillId="3" borderId="0" applyNumberFormat="0" applyBorder="0" applyAlignment="0" applyProtection="0"/>
    <xf numFmtId="0" fontId="5" fillId="11"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6" fillId="15" borderId="0" applyNumberFormat="0" applyBorder="0" applyAlignment="0" applyProtection="0"/>
    <xf numFmtId="0" fontId="7" fillId="16" borderId="1" applyNumberFormat="0" applyAlignment="0" applyProtection="0"/>
    <xf numFmtId="0" fontId="8"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10" fillId="6"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7" borderId="0" applyNumberFormat="0" applyBorder="0" applyAlignment="0" applyProtection="0"/>
    <xf numFmtId="0" fontId="0" fillId="0" borderId="0">
      <alignment/>
      <protection/>
    </xf>
    <xf numFmtId="0" fontId="0" fillId="4" borderId="7" applyNumberFormat="0" applyFont="0" applyAlignment="0" applyProtection="0"/>
    <xf numFmtId="0" fontId="17" fillId="16" borderId="8" applyNumberFormat="0" applyAlignment="0" applyProtection="0"/>
    <xf numFmtId="9" fontId="0" fillId="0" borderId="0" applyFont="0" applyFill="0" applyBorder="0" applyAlignment="0" applyProtection="0"/>
    <xf numFmtId="0" fontId="18" fillId="0" borderId="0" applyNumberFormat="0" applyFill="0" applyBorder="0" applyAlignment="0" applyProtection="0"/>
    <xf numFmtId="0" fontId="19" fillId="0" borderId="9" applyNumberFormat="0" applyFill="0" applyAlignment="0" applyProtection="0"/>
    <xf numFmtId="0" fontId="15" fillId="0" borderId="0" applyNumberFormat="0" applyFill="0" applyBorder="0" applyAlignment="0" applyProtection="0"/>
  </cellStyleXfs>
  <cellXfs count="90">
    <xf numFmtId="0" fontId="0" fillId="0" borderId="0" xfId="0" applyAlignment="1">
      <alignment/>
    </xf>
    <xf numFmtId="0" fontId="0" fillId="0" borderId="0" xfId="0" applyAlignment="1">
      <alignment/>
    </xf>
    <xf numFmtId="0" fontId="20" fillId="0" borderId="0" xfId="0" applyFont="1" applyAlignment="1">
      <alignment/>
    </xf>
    <xf numFmtId="0" fontId="21" fillId="0" borderId="0" xfId="0" applyFont="1" applyAlignment="1">
      <alignment horizontal="centerContinuous"/>
    </xf>
    <xf numFmtId="0" fontId="20" fillId="0" borderId="0" xfId="0" applyFont="1" applyAlignment="1">
      <alignment horizontal="centerContinuous"/>
    </xf>
    <xf numFmtId="0" fontId="22" fillId="0" borderId="0" xfId="0" applyFont="1" applyAlignment="1">
      <alignment horizontal="left"/>
    </xf>
    <xf numFmtId="0" fontId="0" fillId="0" borderId="0" xfId="0" applyAlignment="1">
      <alignment horizontal="centerContinuous"/>
    </xf>
    <xf numFmtId="0" fontId="0" fillId="0" borderId="0" xfId="0" applyAlignment="1">
      <alignment horizontal="center"/>
    </xf>
    <xf numFmtId="0" fontId="20" fillId="0" borderId="0" xfId="0" applyFont="1" applyBorder="1" applyAlignment="1">
      <alignment/>
    </xf>
    <xf numFmtId="0" fontId="20" fillId="0" borderId="0" xfId="0" applyFont="1" applyAlignment="1">
      <alignment/>
    </xf>
    <xf numFmtId="0" fontId="23" fillId="0" borderId="0" xfId="0" applyFont="1" applyAlignment="1">
      <alignment/>
    </xf>
    <xf numFmtId="0" fontId="20" fillId="0" borderId="10" xfId="0" applyFont="1" applyBorder="1" applyAlignment="1">
      <alignment/>
    </xf>
    <xf numFmtId="0" fontId="20" fillId="0" borderId="11" xfId="0" applyFont="1" applyBorder="1" applyAlignment="1">
      <alignment/>
    </xf>
    <xf numFmtId="0" fontId="20" fillId="0" borderId="12" xfId="0" applyFont="1" applyBorder="1" applyAlignment="1">
      <alignment horizontal="center"/>
    </xf>
    <xf numFmtId="173" fontId="23" fillId="0" borderId="12" xfId="0" applyNumberFormat="1" applyFont="1" applyBorder="1" applyAlignment="1">
      <alignment/>
    </xf>
    <xf numFmtId="173" fontId="23" fillId="0" borderId="13" xfId="0" applyNumberFormat="1" applyFont="1" applyBorder="1" applyAlignment="1">
      <alignment/>
    </xf>
    <xf numFmtId="173" fontId="23" fillId="0" borderId="14" xfId="0" applyNumberFormat="1" applyFont="1" applyBorder="1" applyAlignment="1">
      <alignment/>
    </xf>
    <xf numFmtId="0" fontId="20" fillId="0" borderId="15" xfId="0" applyFont="1" applyBorder="1" applyAlignment="1">
      <alignment/>
    </xf>
    <xf numFmtId="0" fontId="20" fillId="0" borderId="16" xfId="0" applyFont="1" applyBorder="1" applyAlignment="1">
      <alignment/>
    </xf>
    <xf numFmtId="49" fontId="20" fillId="0" borderId="17" xfId="0" applyNumberFormat="1" applyFont="1" applyBorder="1" applyAlignment="1">
      <alignment/>
    </xf>
    <xf numFmtId="0" fontId="20" fillId="0" borderId="17" xfId="0" applyFont="1" applyBorder="1" applyAlignment="1">
      <alignment horizontal="center"/>
    </xf>
    <xf numFmtId="38" fontId="24" fillId="0" borderId="17" xfId="0" applyNumberFormat="1" applyFont="1" applyBorder="1" applyAlignment="1">
      <alignment horizontal="right"/>
    </xf>
    <xf numFmtId="164" fontId="20" fillId="0" borderId="17" xfId="0" applyNumberFormat="1" applyFont="1" applyBorder="1" applyAlignment="1">
      <alignment/>
    </xf>
    <xf numFmtId="38" fontId="20" fillId="0" borderId="17" xfId="0" applyNumberFormat="1" applyFont="1" applyBorder="1" applyAlignment="1">
      <alignment horizontal="right"/>
    </xf>
    <xf numFmtId="38" fontId="20" fillId="0" borderId="18" xfId="0" applyNumberFormat="1" applyFont="1" applyBorder="1" applyAlignment="1">
      <alignment horizontal="right"/>
    </xf>
    <xf numFmtId="38" fontId="20" fillId="0" borderId="19" xfId="0" applyNumberFormat="1" applyFont="1" applyBorder="1" applyAlignment="1">
      <alignment horizontal="right"/>
    </xf>
    <xf numFmtId="0" fontId="20" fillId="0" borderId="17" xfId="0" applyFont="1" applyBorder="1" applyAlignment="1">
      <alignment/>
    </xf>
    <xf numFmtId="38" fontId="20" fillId="0" borderId="17" xfId="42" applyNumberFormat="1" applyFont="1" applyBorder="1" applyAlignment="1">
      <alignment horizontal="right"/>
    </xf>
    <xf numFmtId="0" fontId="20" fillId="0" borderId="20" xfId="0" applyFont="1" applyBorder="1" applyAlignment="1">
      <alignment/>
    </xf>
    <xf numFmtId="0" fontId="20" fillId="0" borderId="21" xfId="0" applyFont="1" applyBorder="1" applyAlignment="1">
      <alignment/>
    </xf>
    <xf numFmtId="0" fontId="20" fillId="0" borderId="22" xfId="0" applyFont="1" applyBorder="1" applyAlignment="1">
      <alignment/>
    </xf>
    <xf numFmtId="3" fontId="20" fillId="0" borderId="0" xfId="0" applyNumberFormat="1" applyFont="1" applyAlignment="1">
      <alignment/>
    </xf>
    <xf numFmtId="0" fontId="23" fillId="0" borderId="0" xfId="0" applyFont="1" applyBorder="1" applyAlignment="1">
      <alignment/>
    </xf>
    <xf numFmtId="0" fontId="20" fillId="0" borderId="17" xfId="0" applyFont="1" applyBorder="1" applyAlignment="1" quotePrefix="1">
      <alignment horizontal="center"/>
    </xf>
    <xf numFmtId="0" fontId="20" fillId="0" borderId="23" xfId="0" applyFont="1" applyBorder="1" applyAlignment="1">
      <alignment/>
    </xf>
    <xf numFmtId="3" fontId="20" fillId="0" borderId="0" xfId="0" applyNumberFormat="1" applyFont="1" applyBorder="1" applyAlignment="1">
      <alignment/>
    </xf>
    <xf numFmtId="0" fontId="20" fillId="0" borderId="11" xfId="0" applyFont="1" applyBorder="1" applyAlignment="1">
      <alignment horizontal="center"/>
    </xf>
    <xf numFmtId="0" fontId="20" fillId="0" borderId="24" xfId="0" applyFont="1" applyBorder="1" applyAlignment="1">
      <alignment horizontal="center"/>
    </xf>
    <xf numFmtId="0" fontId="0" fillId="0" borderId="0" xfId="0" applyBorder="1" applyAlignment="1">
      <alignment/>
    </xf>
    <xf numFmtId="0" fontId="20" fillId="0" borderId="15" xfId="55" applyFont="1" applyBorder="1">
      <alignment/>
      <protection/>
    </xf>
    <xf numFmtId="0" fontId="20" fillId="0" borderId="16" xfId="0" applyFont="1" applyBorder="1" applyAlignment="1">
      <alignment horizontal="center"/>
    </xf>
    <xf numFmtId="0" fontId="20" fillId="0" borderId="23" xfId="0" applyFont="1" applyBorder="1" applyAlignment="1">
      <alignment horizontal="center"/>
    </xf>
    <xf numFmtId="38" fontId="20" fillId="0" borderId="17" xfId="0" applyNumberFormat="1" applyFont="1" applyBorder="1" applyAlignment="1">
      <alignment/>
    </xf>
    <xf numFmtId="38" fontId="20" fillId="0" borderId="18" xfId="0" applyNumberFormat="1" applyFont="1" applyBorder="1" applyAlignment="1">
      <alignment/>
    </xf>
    <xf numFmtId="38" fontId="20" fillId="0" borderId="19" xfId="0" applyNumberFormat="1" applyFont="1" applyBorder="1" applyAlignment="1">
      <alignment/>
    </xf>
    <xf numFmtId="3" fontId="0" fillId="0" borderId="0" xfId="0" applyNumberFormat="1" applyBorder="1" applyAlignment="1">
      <alignment/>
    </xf>
    <xf numFmtId="38" fontId="20" fillId="0" borderId="17" xfId="42" applyNumberFormat="1" applyFont="1" applyBorder="1" applyAlignment="1">
      <alignment/>
    </xf>
    <xf numFmtId="0" fontId="20" fillId="0" borderId="25" xfId="0" applyFont="1" applyBorder="1" applyAlignment="1">
      <alignment/>
    </xf>
    <xf numFmtId="3" fontId="0" fillId="0" borderId="0" xfId="0" applyNumberFormat="1" applyAlignment="1">
      <alignment/>
    </xf>
    <xf numFmtId="0" fontId="25" fillId="0" borderId="0" xfId="0" applyFont="1" applyAlignment="1">
      <alignment horizontal="right"/>
    </xf>
    <xf numFmtId="0" fontId="25" fillId="0" borderId="0" xfId="0" applyFont="1" applyAlignment="1">
      <alignment/>
    </xf>
    <xf numFmtId="0" fontId="23" fillId="0" borderId="0" xfId="0" applyFont="1" applyFill="1" applyBorder="1" applyAlignment="1">
      <alignment/>
    </xf>
    <xf numFmtId="0" fontId="26" fillId="0" borderId="0" xfId="0" applyFont="1" applyAlignment="1">
      <alignment/>
    </xf>
    <xf numFmtId="167" fontId="0" fillId="0" borderId="0" xfId="42" applyNumberFormat="1" applyAlignment="1">
      <alignment/>
    </xf>
    <xf numFmtId="167" fontId="0" fillId="0" borderId="0" xfId="42" applyNumberFormat="1" applyFont="1" applyAlignment="1">
      <alignment/>
    </xf>
    <xf numFmtId="167" fontId="0" fillId="0" borderId="0" xfId="42" applyNumberFormat="1" applyAlignment="1">
      <alignment horizontal="right"/>
    </xf>
    <xf numFmtId="0" fontId="1" fillId="0" borderId="0" xfId="0" applyFont="1" applyAlignment="1">
      <alignment/>
    </xf>
    <xf numFmtId="2" fontId="0" fillId="0" borderId="0" xfId="0" applyNumberFormat="1" applyAlignment="1">
      <alignment/>
    </xf>
    <xf numFmtId="167" fontId="0" fillId="0" borderId="0" xfId="0" applyNumberFormat="1" applyAlignment="1">
      <alignment/>
    </xf>
    <xf numFmtId="0" fontId="1" fillId="0" borderId="0" xfId="0" applyFont="1" applyAlignment="1">
      <alignment horizontal="right"/>
    </xf>
    <xf numFmtId="173" fontId="0" fillId="0" borderId="0" xfId="0" applyNumberFormat="1" applyAlignment="1">
      <alignment/>
    </xf>
    <xf numFmtId="0" fontId="0" fillId="0" borderId="0" xfId="0" applyAlignment="1">
      <alignment horizontal="right"/>
    </xf>
    <xf numFmtId="38" fontId="20" fillId="0" borderId="0" xfId="0" applyNumberFormat="1" applyFont="1" applyBorder="1" applyAlignment="1">
      <alignment/>
    </xf>
    <xf numFmtId="167" fontId="0" fillId="0" borderId="0" xfId="42" applyNumberFormat="1" applyFont="1" applyAlignment="1">
      <alignment/>
    </xf>
    <xf numFmtId="38" fontId="0" fillId="0" borderId="0" xfId="0" applyNumberFormat="1" applyAlignment="1">
      <alignment horizontal="right"/>
    </xf>
    <xf numFmtId="167" fontId="27" fillId="0" borderId="0" xfId="42" applyNumberFormat="1" applyFont="1" applyAlignment="1">
      <alignment/>
    </xf>
    <xf numFmtId="38" fontId="23" fillId="0" borderId="22" xfId="0" applyNumberFormat="1" applyFont="1" applyBorder="1" applyAlignment="1">
      <alignment/>
    </xf>
    <xf numFmtId="38" fontId="23" fillId="0" borderId="26" xfId="0" applyNumberFormat="1" applyFont="1" applyBorder="1" applyAlignment="1">
      <alignment/>
    </xf>
    <xf numFmtId="0" fontId="0" fillId="0" borderId="0" xfId="0" applyFont="1" applyAlignment="1">
      <alignment/>
    </xf>
    <xf numFmtId="0" fontId="0" fillId="0" borderId="0" xfId="0" applyFont="1" applyAlignment="1">
      <alignment horizontal="right"/>
    </xf>
    <xf numFmtId="0" fontId="28" fillId="0" borderId="0" xfId="0" applyFont="1" applyAlignment="1">
      <alignment/>
    </xf>
    <xf numFmtId="3" fontId="0" fillId="0" borderId="0" xfId="0" applyNumberFormat="1" applyFont="1" applyAlignment="1">
      <alignment/>
    </xf>
    <xf numFmtId="0" fontId="1" fillId="0" borderId="0" xfId="0" applyFont="1" applyFill="1" applyBorder="1" applyAlignment="1">
      <alignment/>
    </xf>
    <xf numFmtId="0" fontId="0" fillId="0" borderId="0" xfId="0" applyFont="1" applyBorder="1" applyAlignment="1">
      <alignment/>
    </xf>
    <xf numFmtId="177" fontId="0" fillId="0" borderId="0" xfId="42" applyNumberFormat="1" applyFont="1" applyAlignment="1">
      <alignment/>
    </xf>
    <xf numFmtId="177" fontId="0" fillId="0" borderId="27" xfId="0" applyNumberFormat="1" applyFont="1" applyBorder="1" applyAlignment="1">
      <alignment/>
    </xf>
    <xf numFmtId="0" fontId="0" fillId="0" borderId="0" xfId="0" applyFont="1" applyAlignment="1">
      <alignment horizontal="center"/>
    </xf>
    <xf numFmtId="167" fontId="0" fillId="0" borderId="0" xfId="42" applyNumberFormat="1" applyFont="1" applyAlignment="1">
      <alignment horizontal="center"/>
    </xf>
    <xf numFmtId="0" fontId="20" fillId="0" borderId="10" xfId="0" applyFont="1" applyBorder="1" applyAlignment="1">
      <alignment horizontal="left"/>
    </xf>
    <xf numFmtId="0" fontId="20" fillId="0" borderId="11" xfId="0" applyFont="1" applyBorder="1" applyAlignment="1">
      <alignment horizontal="left"/>
    </xf>
    <xf numFmtId="0" fontId="20" fillId="0" borderId="28" xfId="0" applyFont="1" applyBorder="1" applyAlignment="1">
      <alignment horizontal="left"/>
    </xf>
    <xf numFmtId="0" fontId="20" fillId="0" borderId="15" xfId="0" applyFont="1" applyBorder="1" applyAlignment="1">
      <alignment horizontal="left"/>
    </xf>
    <xf numFmtId="0" fontId="20" fillId="0" borderId="16" xfId="0" applyFont="1" applyBorder="1" applyAlignment="1">
      <alignment horizontal="left"/>
    </xf>
    <xf numFmtId="0" fontId="20" fillId="0" borderId="29" xfId="0" applyFont="1" applyBorder="1" applyAlignment="1">
      <alignment horizontal="left"/>
    </xf>
    <xf numFmtId="0" fontId="20" fillId="0" borderId="20" xfId="0" applyFont="1" applyBorder="1" applyAlignment="1">
      <alignment horizontal="left"/>
    </xf>
    <xf numFmtId="0" fontId="20" fillId="0" borderId="21" xfId="0" applyFont="1" applyBorder="1" applyAlignment="1">
      <alignment horizontal="left"/>
    </xf>
    <xf numFmtId="0" fontId="20" fillId="0" borderId="30" xfId="0" applyFont="1" applyBorder="1" applyAlignment="1">
      <alignment horizontal="left"/>
    </xf>
    <xf numFmtId="0" fontId="0" fillId="0" borderId="0" xfId="0" applyFont="1" applyBorder="1" applyAlignment="1">
      <alignment horizontal="left" wrapText="1"/>
    </xf>
    <xf numFmtId="0" fontId="20" fillId="0" borderId="31" xfId="0" applyFont="1" applyBorder="1" applyAlignment="1">
      <alignment horizontal="center" vertical="center" wrapText="1"/>
    </xf>
    <xf numFmtId="0" fontId="20" fillId="0" borderId="32" xfId="0" applyFont="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CIP Correction Fiscal Note"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88"/>
  <sheetViews>
    <sheetView tabSelected="1" zoomScalePageLayoutView="55" workbookViewId="0" topLeftCell="A1">
      <selection activeCell="A29" sqref="A29"/>
    </sheetView>
  </sheetViews>
  <sheetFormatPr defaultColWidth="9.140625" defaultRowHeight="12.75"/>
  <cols>
    <col min="1" max="1" width="18.8515625" style="0" customWidth="1"/>
    <col min="2" max="2" width="12.28125" style="0" customWidth="1"/>
    <col min="3" max="3" width="11.140625" style="0" bestFit="1" customWidth="1"/>
    <col min="4" max="4" width="16.28125" style="0" bestFit="1" customWidth="1"/>
    <col min="5" max="5" width="14.8515625" style="0" customWidth="1"/>
    <col min="6" max="6" width="13.57421875" style="0" customWidth="1"/>
    <col min="7" max="7" width="13.7109375" style="0" customWidth="1"/>
    <col min="8" max="8" width="14.140625" style="0" customWidth="1"/>
  </cols>
  <sheetData>
    <row r="1" spans="1:10" ht="15.75">
      <c r="A1" s="1"/>
      <c r="B1" s="2"/>
      <c r="C1" s="2"/>
      <c r="D1" s="3" t="s">
        <v>0</v>
      </c>
      <c r="E1" s="4"/>
      <c r="F1" s="2"/>
      <c r="G1" s="2"/>
      <c r="H1" s="2"/>
      <c r="I1" s="1"/>
      <c r="J1" s="1"/>
    </row>
    <row r="2" spans="1:9" ht="15" customHeight="1" thickBot="1">
      <c r="A2" s="5"/>
      <c r="B2" s="4"/>
      <c r="C2" s="4"/>
      <c r="D2" s="4"/>
      <c r="E2" s="4"/>
      <c r="F2" s="4"/>
      <c r="G2" s="4"/>
      <c r="H2" s="4"/>
      <c r="I2" s="6"/>
    </row>
    <row r="3" spans="1:9" ht="15" customHeight="1">
      <c r="A3" s="78" t="s">
        <v>1</v>
      </c>
      <c r="B3" s="79"/>
      <c r="C3" s="79"/>
      <c r="D3" s="79"/>
      <c r="E3" s="79"/>
      <c r="F3" s="79"/>
      <c r="G3" s="79"/>
      <c r="H3" s="80"/>
      <c r="I3" s="6"/>
    </row>
    <row r="4" spans="1:9" ht="15" customHeight="1">
      <c r="A4" s="81" t="s">
        <v>15</v>
      </c>
      <c r="B4" s="82"/>
      <c r="C4" s="82"/>
      <c r="D4" s="82"/>
      <c r="E4" s="82"/>
      <c r="F4" s="82"/>
      <c r="G4" s="82"/>
      <c r="H4" s="83"/>
      <c r="I4" s="7"/>
    </row>
    <row r="5" spans="1:8" ht="15" customHeight="1">
      <c r="A5" s="81" t="s">
        <v>31</v>
      </c>
      <c r="B5" s="82"/>
      <c r="C5" s="82"/>
      <c r="D5" s="82"/>
      <c r="E5" s="82"/>
      <c r="F5" s="82"/>
      <c r="G5" s="82"/>
      <c r="H5" s="83"/>
    </row>
    <row r="6" spans="1:8" ht="15" customHeight="1">
      <c r="A6" s="81" t="s">
        <v>25</v>
      </c>
      <c r="B6" s="82"/>
      <c r="C6" s="82"/>
      <c r="D6" s="82"/>
      <c r="E6" s="82"/>
      <c r="F6" s="82"/>
      <c r="G6" s="82"/>
      <c r="H6" s="83"/>
    </row>
    <row r="7" spans="1:8" ht="15" customHeight="1" thickBot="1">
      <c r="A7" s="84" t="s">
        <v>16</v>
      </c>
      <c r="B7" s="85"/>
      <c r="C7" s="85"/>
      <c r="D7" s="85"/>
      <c r="E7" s="85"/>
      <c r="F7" s="85"/>
      <c r="G7" s="85"/>
      <c r="H7" s="86"/>
    </row>
    <row r="8" spans="1:8" ht="13.5">
      <c r="A8" s="9"/>
      <c r="C8" s="9"/>
      <c r="D8" s="8"/>
      <c r="E8" s="8"/>
      <c r="F8" s="8"/>
      <c r="G8" s="8"/>
      <c r="H8" s="8"/>
    </row>
    <row r="9" spans="1:8" ht="15" customHeight="1">
      <c r="A9" s="8" t="s">
        <v>14</v>
      </c>
      <c r="C9" s="9"/>
      <c r="D9" s="9"/>
      <c r="E9" s="9"/>
      <c r="F9" s="9"/>
      <c r="G9" s="9"/>
      <c r="H9" s="9"/>
    </row>
    <row r="10" spans="1:8" ht="15" customHeight="1" thickBot="1">
      <c r="A10" s="10" t="s">
        <v>2</v>
      </c>
      <c r="B10" s="8"/>
      <c r="C10" s="9"/>
      <c r="D10" s="9"/>
      <c r="E10" s="9"/>
      <c r="F10" s="9"/>
      <c r="G10" s="9"/>
      <c r="H10" s="9"/>
    </row>
    <row r="11" spans="1:8" ht="15" customHeight="1">
      <c r="A11" s="11" t="s">
        <v>3</v>
      </c>
      <c r="B11" s="12"/>
      <c r="C11" s="13" t="s">
        <v>4</v>
      </c>
      <c r="D11" s="13" t="s">
        <v>5</v>
      </c>
      <c r="E11" s="14">
        <v>2010</v>
      </c>
      <c r="F11" s="14">
        <v>2011</v>
      </c>
      <c r="G11" s="15">
        <v>2012</v>
      </c>
      <c r="H11" s="16">
        <v>2013</v>
      </c>
    </row>
    <row r="12" spans="1:8" ht="15" customHeight="1">
      <c r="A12" s="17" t="s">
        <v>6</v>
      </c>
      <c r="B12" s="18"/>
      <c r="C12" s="19" t="s">
        <v>7</v>
      </c>
      <c r="D12" s="88" t="s">
        <v>17</v>
      </c>
      <c r="E12" s="21">
        <f>E48</f>
        <v>279565</v>
      </c>
      <c r="F12" s="21">
        <f>F48</f>
        <v>710218</v>
      </c>
      <c r="G12" s="21">
        <f>G48</f>
        <v>871209</v>
      </c>
      <c r="H12" s="21">
        <f>H48</f>
        <v>1032323</v>
      </c>
    </row>
    <row r="13" spans="1:8" ht="15" customHeight="1">
      <c r="A13" s="17"/>
      <c r="B13" s="18"/>
      <c r="C13" s="22"/>
      <c r="D13" s="89"/>
      <c r="E13" s="23"/>
      <c r="F13" s="23"/>
      <c r="G13" s="24"/>
      <c r="H13" s="25"/>
    </row>
    <row r="14" spans="1:8" ht="15" customHeight="1">
      <c r="A14" s="17"/>
      <c r="B14" s="18"/>
      <c r="C14" s="22"/>
      <c r="D14" s="20"/>
      <c r="E14" s="23"/>
      <c r="F14" s="23"/>
      <c r="G14" s="24"/>
      <c r="H14" s="25"/>
    </row>
    <row r="15" spans="1:8" ht="15" customHeight="1">
      <c r="A15" s="17"/>
      <c r="B15" s="18"/>
      <c r="C15" s="22"/>
      <c r="D15" s="26"/>
      <c r="E15" s="27"/>
      <c r="F15" s="23"/>
      <c r="G15" s="24"/>
      <c r="H15" s="25"/>
    </row>
    <row r="16" spans="1:8" ht="15" customHeight="1" thickBot="1">
      <c r="A16" s="28"/>
      <c r="B16" s="29" t="s">
        <v>8</v>
      </c>
      <c r="C16" s="30"/>
      <c r="D16" s="30"/>
      <c r="E16" s="66">
        <f>SUM(E12:E15)</f>
        <v>279565</v>
      </c>
      <c r="F16" s="66">
        <f>SUM(F12:F15)</f>
        <v>710218</v>
      </c>
      <c r="G16" s="66">
        <f>SUM(G12:G15)</f>
        <v>871209</v>
      </c>
      <c r="H16" s="67">
        <f>SUM(H12:H15)</f>
        <v>1032323</v>
      </c>
    </row>
    <row r="17" spans="1:8" ht="13.5">
      <c r="A17" s="9"/>
      <c r="B17" s="9"/>
      <c r="C17" s="9"/>
      <c r="D17" s="9"/>
      <c r="E17" s="31"/>
      <c r="F17" s="31"/>
      <c r="G17" s="31"/>
      <c r="H17" s="31"/>
    </row>
    <row r="18" spans="1:8" ht="15" customHeight="1" thickBot="1">
      <c r="A18" s="32" t="s">
        <v>9</v>
      </c>
      <c r="B18" s="8"/>
      <c r="C18" s="8"/>
      <c r="D18" s="9"/>
      <c r="E18" s="9"/>
      <c r="F18" s="9"/>
      <c r="G18" s="9"/>
      <c r="H18" s="9"/>
    </row>
    <row r="19" spans="1:8" ht="15" customHeight="1">
      <c r="A19" s="11" t="s">
        <v>3</v>
      </c>
      <c r="B19" s="12"/>
      <c r="C19" s="13" t="s">
        <v>4</v>
      </c>
      <c r="D19" s="13" t="s">
        <v>10</v>
      </c>
      <c r="E19" s="14">
        <v>2010</v>
      </c>
      <c r="F19" s="14">
        <v>2011</v>
      </c>
      <c r="G19" s="15">
        <v>2012</v>
      </c>
      <c r="H19" s="16">
        <v>2013</v>
      </c>
    </row>
    <row r="20" spans="1:8" ht="15" customHeight="1">
      <c r="A20" s="17"/>
      <c r="B20" s="18"/>
      <c r="C20" s="19"/>
      <c r="D20" s="33"/>
      <c r="E20" s="21"/>
      <c r="F20" s="21"/>
      <c r="G20" s="21"/>
      <c r="H20" s="21"/>
    </row>
    <row r="21" spans="1:8" ht="15" customHeight="1">
      <c r="A21" s="17"/>
      <c r="B21" s="34"/>
      <c r="C21" s="22"/>
      <c r="D21" s="20"/>
      <c r="E21" s="23"/>
      <c r="F21" s="23"/>
      <c r="G21" s="24"/>
      <c r="H21" s="25"/>
    </row>
    <row r="22" spans="1:8" ht="15" customHeight="1">
      <c r="A22" s="17"/>
      <c r="B22" s="34"/>
      <c r="C22" s="22"/>
      <c r="D22" s="33"/>
      <c r="E22" s="23"/>
      <c r="F22" s="23"/>
      <c r="G22" s="24"/>
      <c r="H22" s="25"/>
    </row>
    <row r="23" spans="1:8" ht="15" customHeight="1">
      <c r="A23" s="17"/>
      <c r="B23" s="34"/>
      <c r="C23" s="26"/>
      <c r="D23" s="26"/>
      <c r="E23" s="27"/>
      <c r="F23" s="23"/>
      <c r="G23" s="24"/>
      <c r="H23" s="25"/>
    </row>
    <row r="24" spans="1:9" ht="15" customHeight="1" thickBot="1">
      <c r="A24" s="28"/>
      <c r="B24" s="29" t="s">
        <v>11</v>
      </c>
      <c r="C24" s="30"/>
      <c r="D24" s="30"/>
      <c r="E24" s="66">
        <f>SUM(E20:E23)</f>
        <v>0</v>
      </c>
      <c r="F24" s="66">
        <f>SUM(F20:F23)</f>
        <v>0</v>
      </c>
      <c r="G24" s="66">
        <f>SUM(G20:G23)</f>
        <v>0</v>
      </c>
      <c r="H24" s="67">
        <f>SUM(H20:H23)</f>
        <v>0</v>
      </c>
      <c r="I24" s="35"/>
    </row>
    <row r="25" spans="1:8" ht="13.5">
      <c r="A25" s="9"/>
      <c r="B25" s="9"/>
      <c r="C25" s="9"/>
      <c r="D25" s="9"/>
      <c r="E25" s="31"/>
      <c r="F25" s="31"/>
      <c r="G25" s="31"/>
      <c r="H25" s="31"/>
    </row>
    <row r="26" spans="1:8" ht="15" customHeight="1" thickBot="1">
      <c r="A26" s="32" t="s">
        <v>12</v>
      </c>
      <c r="B26" s="8"/>
      <c r="C26" s="8"/>
      <c r="D26" s="8"/>
      <c r="E26" s="9"/>
      <c r="F26" s="9"/>
      <c r="G26" s="9"/>
      <c r="H26" s="9"/>
    </row>
    <row r="27" spans="1:10" ht="15" customHeight="1">
      <c r="A27" s="11"/>
      <c r="B27" s="12"/>
      <c r="C27" s="36"/>
      <c r="D27" s="37"/>
      <c r="E27" s="14">
        <v>2010</v>
      </c>
      <c r="F27" s="14">
        <v>2011</v>
      </c>
      <c r="G27" s="15">
        <v>2012</v>
      </c>
      <c r="H27" s="16">
        <v>2013</v>
      </c>
      <c r="I27" s="38"/>
      <c r="J27" s="38"/>
    </row>
    <row r="28" spans="1:10" ht="15" customHeight="1">
      <c r="A28" s="39"/>
      <c r="B28" s="18"/>
      <c r="C28" s="40"/>
      <c r="D28" s="41"/>
      <c r="E28" s="21"/>
      <c r="F28" s="21"/>
      <c r="G28" s="21"/>
      <c r="H28" s="21"/>
      <c r="I28" s="38"/>
      <c r="J28" s="38"/>
    </row>
    <row r="29" spans="1:10" ht="15" customHeight="1">
      <c r="A29" s="39"/>
      <c r="B29" s="18"/>
      <c r="C29" s="18"/>
      <c r="D29" s="34"/>
      <c r="E29" s="42"/>
      <c r="F29" s="42"/>
      <c r="G29" s="42"/>
      <c r="H29" s="42"/>
      <c r="I29" s="45"/>
      <c r="J29" s="45"/>
    </row>
    <row r="30" spans="1:10" ht="15" customHeight="1">
      <c r="A30" s="39"/>
      <c r="B30" s="18"/>
      <c r="C30" s="18"/>
      <c r="D30" s="34"/>
      <c r="E30" s="42"/>
      <c r="F30" s="42"/>
      <c r="G30" s="43"/>
      <c r="H30" s="44"/>
      <c r="I30" s="45"/>
      <c r="J30" s="45"/>
    </row>
    <row r="31" spans="1:8" ht="15" customHeight="1">
      <c r="A31" s="39"/>
      <c r="B31" s="18"/>
      <c r="C31" s="18"/>
      <c r="D31" s="34"/>
      <c r="E31" s="46"/>
      <c r="F31" s="42"/>
      <c r="G31" s="43"/>
      <c r="H31" s="44"/>
    </row>
    <row r="32" spans="1:10" ht="15" customHeight="1" thickBot="1">
      <c r="A32" s="28" t="s">
        <v>11</v>
      </c>
      <c r="B32" s="29"/>
      <c r="C32" s="29"/>
      <c r="D32" s="47"/>
      <c r="E32" s="66">
        <f>SUM(E28:E31)</f>
        <v>0</v>
      </c>
      <c r="F32" s="66">
        <f>SUM(F28:F31)</f>
        <v>0</v>
      </c>
      <c r="G32" s="66">
        <f>SUM(G28:G31)</f>
        <v>0</v>
      </c>
      <c r="H32" s="67">
        <f>SUM(H28:H31)</f>
        <v>0</v>
      </c>
      <c r="I32" s="48"/>
      <c r="J32" s="48"/>
    </row>
    <row r="33" spans="1:10" ht="15" customHeight="1">
      <c r="A33" s="32" t="s">
        <v>13</v>
      </c>
      <c r="B33" s="68"/>
      <c r="C33" s="68"/>
      <c r="D33" s="68"/>
      <c r="E33" s="68"/>
      <c r="F33" s="68"/>
      <c r="G33" s="68"/>
      <c r="H33" s="68"/>
      <c r="I33" s="71"/>
      <c r="J33" s="48"/>
    </row>
    <row r="34" spans="1:10" ht="51" customHeight="1">
      <c r="A34" s="87" t="s">
        <v>26</v>
      </c>
      <c r="B34" s="87"/>
      <c r="C34" s="87"/>
      <c r="D34" s="87"/>
      <c r="E34" s="87"/>
      <c r="F34" s="87"/>
      <c r="G34" s="87"/>
      <c r="H34" s="87"/>
      <c r="I34" s="87"/>
      <c r="J34" s="48"/>
    </row>
    <row r="35" spans="1:10" ht="38.25" customHeight="1">
      <c r="A35" s="87" t="s">
        <v>23</v>
      </c>
      <c r="B35" s="87"/>
      <c r="C35" s="87"/>
      <c r="D35" s="87"/>
      <c r="E35" s="87"/>
      <c r="F35" s="87"/>
      <c r="G35" s="87"/>
      <c r="H35" s="87"/>
      <c r="I35" s="87"/>
      <c r="J35" s="48"/>
    </row>
    <row r="36" spans="1:9" ht="12.75">
      <c r="A36" s="73" t="s">
        <v>24</v>
      </c>
      <c r="B36" s="68"/>
      <c r="C36" s="73"/>
      <c r="D36" s="73"/>
      <c r="E36" s="73"/>
      <c r="F36" s="73"/>
      <c r="G36" s="73"/>
      <c r="H36" s="73"/>
      <c r="I36" s="68"/>
    </row>
    <row r="37" spans="1:9" ht="12.75" customHeight="1">
      <c r="A37" s="73" t="s">
        <v>20</v>
      </c>
      <c r="B37" s="68"/>
      <c r="C37" s="73"/>
      <c r="D37" s="73"/>
      <c r="E37" s="73"/>
      <c r="F37" s="73"/>
      <c r="G37" s="73"/>
      <c r="H37" s="73"/>
      <c r="I37" s="68"/>
    </row>
    <row r="38" spans="1:9" ht="12.75" customHeight="1">
      <c r="A38" s="73"/>
      <c r="B38" s="68"/>
      <c r="C38" s="73"/>
      <c r="D38" s="73"/>
      <c r="E38" s="73"/>
      <c r="F38" s="73"/>
      <c r="G38" s="73"/>
      <c r="H38" s="73"/>
      <c r="I38" s="68"/>
    </row>
    <row r="39" spans="2:11" ht="12.75" customHeight="1">
      <c r="B39" s="68"/>
      <c r="C39" s="68"/>
      <c r="D39" s="72" t="s">
        <v>19</v>
      </c>
      <c r="E39" s="59">
        <v>2010</v>
      </c>
      <c r="F39" s="59">
        <v>2011</v>
      </c>
      <c r="G39" s="59">
        <v>2012</v>
      </c>
      <c r="H39" s="59">
        <v>2013</v>
      </c>
      <c r="I39" s="68"/>
      <c r="J39" s="68"/>
      <c r="K39" s="70"/>
    </row>
    <row r="40" spans="2:11" ht="12.75" customHeight="1">
      <c r="B40" s="68"/>
      <c r="C40" s="68"/>
      <c r="D40" s="72"/>
      <c r="E40" s="68"/>
      <c r="F40" s="68"/>
      <c r="G40" s="68"/>
      <c r="H40" s="68"/>
      <c r="I40" s="68"/>
      <c r="J40" s="68"/>
      <c r="K40" s="70"/>
    </row>
    <row r="41" spans="2:11" ht="12.75" customHeight="1">
      <c r="B41" s="68"/>
      <c r="C41" s="56" t="s">
        <v>28</v>
      </c>
      <c r="D41" s="72"/>
      <c r="E41" s="76"/>
      <c r="F41" s="76"/>
      <c r="G41" s="76"/>
      <c r="H41" s="76"/>
      <c r="I41" s="68"/>
      <c r="J41" s="68"/>
      <c r="K41" s="70"/>
    </row>
    <row r="42" spans="2:11" ht="12.75" customHeight="1">
      <c r="B42" s="68"/>
      <c r="C42" s="68"/>
      <c r="D42" s="69" t="s">
        <v>29</v>
      </c>
      <c r="E42" s="77">
        <v>3924</v>
      </c>
      <c r="F42" s="77">
        <v>4003</v>
      </c>
      <c r="G42" s="77">
        <v>4083</v>
      </c>
      <c r="H42" s="77">
        <v>4164</v>
      </c>
      <c r="I42" s="68"/>
      <c r="J42" s="68"/>
      <c r="K42" s="70"/>
    </row>
    <row r="43" spans="2:11" ht="12.75" customHeight="1">
      <c r="B43" s="68"/>
      <c r="C43" s="68"/>
      <c r="D43" s="69" t="s">
        <v>30</v>
      </c>
      <c r="E43" s="77">
        <v>10492</v>
      </c>
      <c r="F43" s="77">
        <v>18094</v>
      </c>
      <c r="G43" s="77">
        <v>21009</v>
      </c>
      <c r="H43" s="77">
        <v>23928</v>
      </c>
      <c r="I43" s="68"/>
      <c r="J43" s="68"/>
      <c r="K43" s="70"/>
    </row>
    <row r="44" spans="2:11" ht="12.75" customHeight="1">
      <c r="B44" s="68"/>
      <c r="C44" s="68"/>
      <c r="D44" s="72"/>
      <c r="E44" s="68"/>
      <c r="F44" s="68"/>
      <c r="G44" s="68"/>
      <c r="H44" s="68"/>
      <c r="I44" s="68"/>
      <c r="J44" s="68"/>
      <c r="K44" s="70"/>
    </row>
    <row r="45" spans="1:9" ht="12.75" customHeight="1">
      <c r="A45" s="68"/>
      <c r="B45" s="68"/>
      <c r="C45" s="56" t="s">
        <v>18</v>
      </c>
      <c r="D45" s="72"/>
      <c r="E45" s="68"/>
      <c r="F45" s="68"/>
      <c r="G45" s="68"/>
      <c r="H45" s="68"/>
      <c r="I45" s="68"/>
    </row>
    <row r="46" spans="1:9" ht="12.75" customHeight="1">
      <c r="A46" s="68"/>
      <c r="B46" s="68"/>
      <c r="C46" s="68"/>
      <c r="D46" s="69" t="s">
        <v>21</v>
      </c>
      <c r="E46" s="74">
        <v>323738</v>
      </c>
      <c r="F46" s="74">
        <v>330213</v>
      </c>
      <c r="G46" s="74">
        <v>336817</v>
      </c>
      <c r="H46" s="74">
        <v>343554</v>
      </c>
      <c r="I46" s="68"/>
    </row>
    <row r="47" spans="1:9" ht="12.75" customHeight="1">
      <c r="A47" s="68"/>
      <c r="B47" s="68"/>
      <c r="C47" s="68"/>
      <c r="D47" s="69" t="s">
        <v>22</v>
      </c>
      <c r="E47" s="74">
        <v>603303</v>
      </c>
      <c r="F47" s="74">
        <v>1040431</v>
      </c>
      <c r="G47" s="74">
        <v>1208026</v>
      </c>
      <c r="H47" s="74">
        <v>1375877</v>
      </c>
      <c r="I47" s="68"/>
    </row>
    <row r="48" spans="1:9" ht="12.75" customHeight="1" thickBot="1">
      <c r="A48" s="68"/>
      <c r="B48" s="68"/>
      <c r="C48" s="68"/>
      <c r="D48" s="69" t="s">
        <v>27</v>
      </c>
      <c r="E48" s="75">
        <f>E47-E46</f>
        <v>279565</v>
      </c>
      <c r="F48" s="75">
        <f>F47-F46</f>
        <v>710218</v>
      </c>
      <c r="G48" s="75">
        <f>G47-G46</f>
        <v>871209</v>
      </c>
      <c r="H48" s="75">
        <f>H47-H46</f>
        <v>1032323</v>
      </c>
      <c r="I48" s="68"/>
    </row>
    <row r="49" spans="4:8" ht="15" thickTop="1">
      <c r="D49" s="70"/>
      <c r="E49" s="62"/>
      <c r="F49" s="62"/>
      <c r="G49" s="62"/>
      <c r="H49" s="62"/>
    </row>
    <row r="50" spans="5:8" ht="12.75">
      <c r="E50" s="63"/>
      <c r="F50" s="63"/>
      <c r="G50" s="63"/>
      <c r="H50" s="63"/>
    </row>
    <row r="51" spans="5:8" ht="12.75">
      <c r="E51" s="61"/>
      <c r="F51" s="61"/>
      <c r="G51" s="61"/>
      <c r="H51" s="61"/>
    </row>
    <row r="52" spans="5:8" ht="12.75">
      <c r="E52" s="64"/>
      <c r="F52" s="64"/>
      <c r="G52" s="64"/>
      <c r="H52" s="64"/>
    </row>
    <row r="58" spans="5:8" ht="12.75">
      <c r="E58" s="49"/>
      <c r="F58" s="50"/>
      <c r="G58" s="50"/>
      <c r="H58" s="50"/>
    </row>
    <row r="59" spans="1:8" ht="13.5">
      <c r="A59" s="51"/>
      <c r="F59" s="52"/>
      <c r="G59" s="52"/>
      <c r="H59" s="52"/>
    </row>
    <row r="60" spans="1:8" ht="14.25">
      <c r="A60" s="53"/>
      <c r="B60" s="54"/>
      <c r="C60" s="53"/>
      <c r="E60" s="65"/>
      <c r="F60" s="53"/>
      <c r="G60" s="53"/>
      <c r="H60" s="53"/>
    </row>
    <row r="61" spans="1:8" ht="12.75">
      <c r="A61" s="53"/>
      <c r="B61" s="54"/>
      <c r="C61" s="53"/>
      <c r="D61" s="53"/>
      <c r="E61" s="53"/>
      <c r="F61" s="54"/>
      <c r="G61" s="54"/>
      <c r="H61" s="54"/>
    </row>
    <row r="62" spans="1:8" ht="12.75">
      <c r="A62" s="53"/>
      <c r="B62" s="54"/>
      <c r="C62" s="53"/>
      <c r="D62" s="53"/>
      <c r="E62" s="53"/>
      <c r="F62" s="53"/>
      <c r="G62" s="53"/>
      <c r="H62" s="53"/>
    </row>
    <row r="63" spans="1:8" ht="12.75">
      <c r="A63" s="53"/>
      <c r="B63" s="53"/>
      <c r="C63" s="53"/>
      <c r="D63" s="53"/>
      <c r="E63" s="55"/>
      <c r="F63" s="55"/>
      <c r="G63" s="55"/>
      <c r="H63" s="55"/>
    </row>
    <row r="64" spans="1:8" ht="12.75">
      <c r="A64" s="53"/>
      <c r="B64" s="53"/>
      <c r="C64" s="53"/>
      <c r="D64" s="53"/>
      <c r="E64" s="53"/>
      <c r="F64" s="53"/>
      <c r="G64" s="53"/>
      <c r="H64" s="53"/>
    </row>
    <row r="65" spans="4:5" ht="12.75">
      <c r="D65" s="53"/>
      <c r="E65" s="53"/>
    </row>
    <row r="66" spans="2:8" ht="12.75">
      <c r="B66" s="54"/>
      <c r="E66" s="53"/>
      <c r="F66" s="53"/>
      <c r="G66" s="53"/>
      <c r="H66" s="53"/>
    </row>
    <row r="68" spans="1:8" ht="12.75">
      <c r="A68" s="56"/>
      <c r="C68" s="57"/>
      <c r="E68" s="58"/>
      <c r="F68" s="58"/>
      <c r="G68" s="58"/>
      <c r="H68" s="58"/>
    </row>
    <row r="71" spans="1:8" ht="12.75">
      <c r="A71" s="56"/>
      <c r="E71" s="53"/>
      <c r="F71" s="53"/>
      <c r="G71" s="53"/>
      <c r="H71" s="53"/>
    </row>
    <row r="73" spans="5:8" ht="12.75">
      <c r="E73" s="53"/>
      <c r="F73" s="53"/>
      <c r="G73" s="53"/>
      <c r="H73" s="53"/>
    </row>
    <row r="74" spans="5:8" ht="12.75">
      <c r="E74" s="53"/>
      <c r="F74" s="53"/>
      <c r="G74" s="53"/>
      <c r="H74" s="53"/>
    </row>
    <row r="75" spans="5:8" ht="12.75">
      <c r="E75" s="53"/>
      <c r="F75" s="53"/>
      <c r="G75" s="53"/>
      <c r="H75" s="53"/>
    </row>
    <row r="76" spans="5:8" ht="12.75">
      <c r="E76" s="53"/>
      <c r="F76" s="53"/>
      <c r="G76" s="53"/>
      <c r="H76" s="53"/>
    </row>
    <row r="77" spans="5:8" ht="12.75">
      <c r="E77" s="59"/>
      <c r="F77" s="59"/>
      <c r="G77" s="59"/>
      <c r="H77" s="59"/>
    </row>
    <row r="78" spans="5:8" ht="12.75">
      <c r="E78" s="58"/>
      <c r="F78" s="58"/>
      <c r="G78" s="58"/>
      <c r="H78" s="58"/>
    </row>
    <row r="80" spans="5:8" ht="12.75">
      <c r="E80" s="60"/>
      <c r="F80" s="60"/>
      <c r="G80" s="60"/>
      <c r="H80" s="60"/>
    </row>
    <row r="82" ht="12.75">
      <c r="C82" s="61"/>
    </row>
    <row r="83" ht="12.75">
      <c r="D83" s="61"/>
    </row>
    <row r="84" ht="12.75">
      <c r="D84" s="53"/>
    </row>
    <row r="85" ht="12.75">
      <c r="D85" s="53"/>
    </row>
    <row r="86" ht="12.75">
      <c r="D86" s="55"/>
    </row>
    <row r="87" ht="12.75">
      <c r="D87" s="53"/>
    </row>
    <row r="88" ht="12.75">
      <c r="D88" s="53"/>
    </row>
  </sheetData>
  <sheetProtection/>
  <mergeCells count="8">
    <mergeCell ref="A3:H3"/>
    <mergeCell ref="A5:H5"/>
    <mergeCell ref="A6:H6"/>
    <mergeCell ref="A7:H7"/>
    <mergeCell ref="A34:I34"/>
    <mergeCell ref="A35:I35"/>
    <mergeCell ref="A4:H4"/>
    <mergeCell ref="D12:D13"/>
  </mergeCells>
  <printOptions/>
  <pageMargins left="0.77" right="0.48" top="1" bottom="0.45" header="0.5" footer="0.2"/>
  <pageSetup fitToHeight="1" fitToWidth="1" horizontalDpi="600" verticalDpi="600" orientation="portrait"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 County DNRP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karstont</dc:creator>
  <cp:keywords/>
  <dc:description/>
  <cp:lastModifiedBy>Allende, Angel</cp:lastModifiedBy>
  <cp:lastPrinted>2009-12-17T23:10:46Z</cp:lastPrinted>
  <dcterms:created xsi:type="dcterms:W3CDTF">2009-12-08T22:22:37Z</dcterms:created>
  <dcterms:modified xsi:type="dcterms:W3CDTF">2010-02-25T17:52:40Z</dcterms:modified>
  <cp:category/>
  <cp:version/>
  <cp:contentType/>
  <cp:contentStatus/>
</cp:coreProperties>
</file>