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492" activeTab="0"/>
  </bookViews>
  <sheets>
    <sheet name="FinPlan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<sst xmlns="http://schemas.openxmlformats.org/spreadsheetml/2006/main" count="18" uniqueCount="18">
  <si>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</si>
  <si>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</si>
  <si>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</si>
  <si>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</si>
  <si>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</si>
  <si>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</si>
  <si>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</si>
  <si>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</si>
  <si>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</si>
  <si>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</si>
  <si>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</si>
  <si>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</si>
  <si>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</si>
  <si>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</si>
  <si>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</si>
  <si>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</si>
  <si>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2nd Quarter Omnibus Ordinance:</t>
  </si>
  <si>
    <t>3434FC Tech Bond Finance Charges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</si>
</sst>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9"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2" fillId="0" borderId="0" xfId="21" applyAlignment="1">
      <alignment horizontal="centerContinuous"/>
      <protection/>
    </xf>
    <xf numFmtId="168" fontId="2" fillId="0" borderId="0" xfId="15" applyNumberFormat="1" applyAlignment="1">
      <alignment horizontal="centerContinuous"/>
    </xf>
    <xf numFmtId="0" fontId="2" fillId="0" borderId="0" xfId="21">
      <alignment/>
      <protection/>
    </xf>
    <xf numFmtId="0" fontId="7" fillId="0" borderId="0" xfId="21" applyFont="1">
      <alignment/>
      <protection/>
    </xf>
    <xf numFmtId="0" fontId="2" fillId="0" borderId="1" xfId="21" applyBorder="1">
      <alignment/>
      <protection/>
    </xf>
    <xf numFmtId="168" fontId="2" fillId="0" borderId="0" xfId="15" applyNumberFormat="1" applyAlignment="1">
      <alignment/>
    </xf>
    <xf numFmtId="0" fontId="2" fillId="0" borderId="2" xfId="21" applyFont="1" applyBorder="1">
      <alignment/>
      <protection/>
    </xf>
    <xf numFmtId="0" fontId="2" fillId="0" borderId="3" xfId="21" applyBorder="1">
      <alignment/>
      <protection/>
    </xf>
    <xf numFmtId="168" fontId="7" fillId="0" borderId="4" xfId="15" applyNumberFormat="1" applyFont="1" applyBorder="1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Border="1">
      <alignment/>
      <protection/>
    </xf>
    <xf numFmtId="168" fontId="2" fillId="0" borderId="5" xfId="15" applyNumberFormat="1" applyBorder="1" applyAlignment="1">
      <alignment/>
    </xf>
    <xf numFmtId="168" fontId="7" fillId="0" borderId="6" xfId="15" applyNumberFormat="1" applyFont="1" applyBorder="1" applyAlignment="1">
      <alignment/>
    </xf>
    <xf numFmtId="168" fontId="7" fillId="0" borderId="0" xfId="15" applyNumberFormat="1" applyFont="1" applyAlignment="1">
      <alignment/>
    </xf>
    <xf numFmtId="0" fontId="2" fillId="0" borderId="7" xfId="21" applyFont="1" applyBorder="1">
      <alignment/>
      <protection/>
    </xf>
    <xf numFmtId="0" fontId="2" fillId="0" borderId="8" xfId="21" applyBorder="1">
      <alignment/>
      <protection/>
    </xf>
    <xf numFmtId="168" fontId="7" fillId="0" borderId="9" xfId="15" applyNumberFormat="1" applyFont="1" applyBorder="1" applyAlignment="1">
      <alignment/>
    </xf>
    <xf numFmtId="0" fontId="2" fillId="0" borderId="10" xfId="21" applyFont="1" applyBorder="1">
      <alignment/>
      <protection/>
    </xf>
    <xf numFmtId="0" fontId="2" fillId="0" borderId="11" xfId="21" applyBorder="1">
      <alignment/>
      <protection/>
    </xf>
    <xf numFmtId="170" fontId="7" fillId="0" borderId="12" xfId="17" applyNumberFormat="1" applyFont="1" applyBorder="1" applyAlignment="1">
      <alignment/>
    </xf>
    <xf numFmtId="168" fontId="2" fillId="0" borderId="0" xfId="15" applyNumberFormat="1" applyFill="1" applyAlignment="1">
      <alignment/>
    </xf>
    <xf numFmtId="0" fontId="7" fillId="0" borderId="1" xfId="21" applyFont="1" applyBorder="1">
      <alignment/>
      <protection/>
    </xf>
    <xf numFmtId="168" fontId="2" fillId="0" borderId="1" xfId="15" applyNumberFormat="1" applyBorder="1" applyAlignment="1">
      <alignment/>
    </xf>
    <xf numFmtId="0" fontId="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3434_Rev_05120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FinPlan"/>
      <sheetName val="3 yr no exp"/>
      <sheetName val="3XXX"/>
      <sheetName val="3XXXR"/>
    </sheetNames>
    <sheetDataSet>
      <sheetData sheetId="3">
        <row r="5">
          <cell r="F5" t="str">
            <v>000003434</v>
          </cell>
        </row>
        <row r="6">
          <cell r="F6" t="str">
            <v>96 TECH SYSTEMS BD SBFND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37"/>
  <sheetViews>
    <sheetView showGridLines="0" tabSelected="1" workbookViewId="0" topLeftCell="A46">
      <selection activeCell="A34" sqref="A34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7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5" t="s">
        <v>2</v>
      </c>
      <c r="B6" s="24" t="str">
        <f>'[1]3XXX'!F5</f>
        <v>000003434</v>
      </c>
      <c r="C6" s="6"/>
    </row>
    <row r="7" ht="12.75"/>
    <row r="8" spans="1:4" ht="13.5" thickBot="1">
      <c r="A8" s="5" t="s">
        <v>3</v>
      </c>
      <c r="B8" s="24" t="str">
        <f>'[1]3XXX'!F6</f>
        <v>96 TECH SYSTEMS BD SBFND </v>
      </c>
      <c r="C8" s="6"/>
      <c r="D8" s="25"/>
    </row>
    <row r="9" ht="12.75"/>
    <row r="10" spans="1:4" ht="21" customHeight="1">
      <c r="A10" s="8" t="s">
        <v>4</v>
      </c>
      <c r="B10" s="9"/>
      <c r="C10" s="9"/>
      <c r="D10" s="10">
        <v>2814465</v>
      </c>
    </row>
    <row r="11" ht="12.75"/>
    <row r="12" spans="1:4" ht="12.75">
      <c r="A12" s="11" t="s">
        <v>5</v>
      </c>
      <c r="D12" s="23">
        <v>102307</v>
      </c>
    </row>
    <row r="13" ht="12.75"/>
    <row r="14" spans="1:4" ht="12.75">
      <c r="A14" s="11" t="s">
        <v>6</v>
      </c>
      <c r="D14" s="7">
        <v>0</v>
      </c>
    </row>
    <row r="15" ht="12.75">
      <c r="A15" s="11"/>
    </row>
    <row r="16" spans="1:4" ht="12.75">
      <c r="A16" s="12" t="s">
        <v>7</v>
      </c>
      <c r="B16" s="13"/>
      <c r="C16" s="13"/>
      <c r="D16" s="14">
        <v>-114572</v>
      </c>
    </row>
    <row r="17" ht="12.75"/>
    <row r="18" spans="1:4" ht="13.5" thickBot="1">
      <c r="A18" s="11" t="s">
        <v>8</v>
      </c>
      <c r="D18" s="15">
        <f>SUM(D10:D17)</f>
        <v>2802200</v>
      </c>
    </row>
    <row r="19" ht="13.5" thickTop="1">
      <c r="D19" s="16"/>
    </row>
    <row r="20" ht="12.75">
      <c r="D20" s="16"/>
    </row>
    <row r="21" ht="23.25" customHeight="1" thickBot="1"/>
    <row r="22" spans="1:4" ht="19.5" customHeight="1" thickBot="1">
      <c r="A22" s="17" t="s">
        <v>9</v>
      </c>
      <c r="B22" s="18"/>
      <c r="C22" s="18"/>
      <c r="D22" s="19">
        <f>D18</f>
        <v>2802200</v>
      </c>
    </row>
    <row r="23" ht="12.75"/>
    <row r="24" spans="1:4" ht="12.75">
      <c r="A24" s="11" t="s">
        <v>10</v>
      </c>
      <c r="D24" s="7">
        <v>0</v>
      </c>
    </row>
    <row r="25" ht="12.75"/>
    <row r="26" spans="1:4" ht="12.75">
      <c r="A26" s="11" t="s">
        <v>11</v>
      </c>
      <c r="D26" s="7">
        <v>-2570237</v>
      </c>
    </row>
    <row r="27" ht="12.75"/>
    <row r="28" spans="1:4" ht="12.75">
      <c r="A28" s="12" t="s">
        <v>12</v>
      </c>
      <c r="D28" s="7">
        <v>0</v>
      </c>
    </row>
    <row r="29" ht="12.75"/>
    <row r="30" spans="1:4" ht="12.75">
      <c r="A30" s="11" t="s">
        <v>13</v>
      </c>
      <c r="D30" s="7">
        <v>0</v>
      </c>
    </row>
    <row r="32" ht="12.75">
      <c r="A32" s="26" t="s">
        <v>16</v>
      </c>
    </row>
    <row r="33" spans="1:4" ht="12.75">
      <c r="A33" s="11" t="s">
        <v>17</v>
      </c>
      <c r="D33" s="7">
        <v>-2318</v>
      </c>
    </row>
    <row r="34" ht="13.5" thickBot="1">
      <c r="D34" s="4"/>
    </row>
    <row r="35" spans="1:4" ht="21" customHeight="1" thickBot="1" thickTop="1">
      <c r="A35" s="20" t="s">
        <v>14</v>
      </c>
      <c r="B35" s="21"/>
      <c r="C35" s="21"/>
      <c r="D35" s="22">
        <f>SUM(D22:D33)</f>
        <v>229645</v>
      </c>
    </row>
    <row r="36" ht="13.5" thickTop="1"/>
    <row r="37" ht="12.75">
      <c r="A37" s="4" t="s">
        <v>15</v>
      </c>
    </row>
  </sheetData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Footer>&amp;L&amp;8 2:28 PM 6/16/04&amp;R&amp;8Fin Plan 17.FP 3434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2004-04-27T21:38:07Z</cp:lastPrinted>
  <dcterms:created xsi:type="dcterms:W3CDTF">2004-03-23T00:42:58Z</dcterms:created>
  <dcterms:modified xsi:type="dcterms:W3CDTF">2004-06-24T19:55:47Z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-320646226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-1117902934</vt:i4>
  </property>
  <property fmtid="{D5CDD505-2E9C-101B-9397-08002B2CF9AE}" pid="7" name="_ReviewingToolsShownOnce">
    <vt:lpwstr/>
  </property>
</Properties>
</file>