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>recordj</author>
  </authors>
  <commentList>
    <comment ref="D24" authorId="0">
      <text>
        <r>
          <rPr>
            <sz val="8"/>
            <rFont val="Tahoma"/>
            <family val="0"/>
          </rPr>
          <t>Total revenues supporting carryover on revenue sheet, excluding fund balance.</t>
        </r>
      </text>
    </comment>
    <comment ref="D26" authorId="0">
      <text>
        <r>
          <rPr>
            <sz val="8"/>
            <rFont val="Tahoma"/>
            <family val="0"/>
          </rPr>
          <t>Total of 'Combined Carryover &amp; Ordinance' column on Expenditure Sheet.</t>
        </r>
      </text>
    </comment>
  </commentList>
</comments>
</file>

<file path=xl/sharedStrings.xml><?xml version="1.0" encoding="utf-8"?>
<sst xmlns="http://schemas.openxmlformats.org/spreadsheetml/2006/main" count="18" uniqueCount="18">
  <si>
    <t xml:space="preserve"> Financial Plan </t>
  </si>
  <si>
    <t>For CIP Reconciliation</t>
  </si>
  <si>
    <t>Fund Number:</t>
  </si>
  <si>
    <t>Fund Name:</t>
  </si>
  <si>
    <t>2003 Beginning Fund Balance</t>
  </si>
  <si>
    <t>2003 Revenues (14th Month)</t>
  </si>
  <si>
    <t>2003 Equity adjustments</t>
  </si>
  <si>
    <t>2003 Expenditures (14th Month)</t>
  </si>
  <si>
    <t>2003 Ending Fund Balance</t>
  </si>
  <si>
    <t>2004 Beginning Fund Balance</t>
  </si>
  <si>
    <t>Revenues due from prior year (Carryover)</t>
  </si>
  <si>
    <t>Expenditures due from prior year (Carryover)</t>
  </si>
  <si>
    <t>2004 Adopted Revenue less Fund Balance usage</t>
  </si>
  <si>
    <t>2004 Adopted Expenditures</t>
  </si>
  <si>
    <t>2004 Ending Fund Balance</t>
  </si>
  <si>
    <t>Footnotes/Comments:</t>
  </si>
  <si>
    <t>2nd Quarter Omnibus Ordinance:</t>
  </si>
  <si>
    <t>343699 Tech Bond Finance Rage Charges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</si>
</sst>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6">
    <font>
      <sz val="10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8"/>
      <name val="Tahoma"/>
      <family val="0"/>
    </font>
    <font>
      <sz val="8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19" applyFont="1" applyAlignment="1">
      <alignment horizontal="centerContinuous"/>
      <protection/>
    </xf>
    <xf numFmtId="0" fontId="0" fillId="0" borderId="0" xfId="19" applyAlignment="1">
      <alignment horizontal="centerContinuous"/>
      <protection/>
    </xf>
    <xf numFmtId="164" fontId="0" fillId="0" borderId="0" xfId="15" applyNumberFormat="1" applyAlignment="1">
      <alignment horizontal="centerContinuous"/>
    </xf>
    <xf numFmtId="0" fontId="0" fillId="0" borderId="0" xfId="19">
      <alignment/>
      <protection/>
    </xf>
    <xf numFmtId="164" fontId="0" fillId="0" borderId="0" xfId="15" applyNumberFormat="1" applyAlignment="1">
      <alignment/>
    </xf>
    <xf numFmtId="0" fontId="2" fillId="0" borderId="0" xfId="19" applyFont="1">
      <alignment/>
      <protection/>
    </xf>
    <xf numFmtId="0" fontId="0" fillId="0" borderId="1" xfId="19" applyBorder="1">
      <alignment/>
      <protection/>
    </xf>
    <xf numFmtId="0" fontId="0" fillId="0" borderId="2" xfId="19" applyFont="1" applyBorder="1">
      <alignment/>
      <protection/>
    </xf>
    <xf numFmtId="0" fontId="0" fillId="0" borderId="3" xfId="19" applyBorder="1">
      <alignment/>
      <protection/>
    </xf>
    <xf numFmtId="164" fontId="2" fillId="0" borderId="4" xfId="15" applyNumberFormat="1" applyFont="1" applyBorder="1" applyAlignment="1">
      <alignment/>
    </xf>
    <xf numFmtId="0" fontId="0" fillId="0" borderId="0" xfId="19" applyFont="1">
      <alignment/>
      <protection/>
    </xf>
    <xf numFmtId="0" fontId="0" fillId="0" borderId="0" xfId="19" applyFont="1" applyBorder="1">
      <alignment/>
      <protection/>
    </xf>
    <xf numFmtId="0" fontId="0" fillId="0" borderId="0" xfId="19" applyBorder="1">
      <alignment/>
      <protection/>
    </xf>
    <xf numFmtId="164" fontId="0" fillId="0" borderId="5" xfId="15" applyNumberFormat="1" applyBorder="1" applyAlignment="1">
      <alignment/>
    </xf>
    <xf numFmtId="164" fontId="2" fillId="0" borderId="6" xfId="15" applyNumberFormat="1" applyFont="1" applyBorder="1" applyAlignment="1">
      <alignment/>
    </xf>
    <xf numFmtId="164" fontId="2" fillId="0" borderId="0" xfId="15" applyNumberFormat="1" applyFont="1" applyAlignment="1">
      <alignment/>
    </xf>
    <xf numFmtId="0" fontId="0" fillId="0" borderId="7" xfId="19" applyFont="1" applyBorder="1">
      <alignment/>
      <protection/>
    </xf>
    <xf numFmtId="0" fontId="0" fillId="0" borderId="8" xfId="19" applyBorder="1">
      <alignment/>
      <protection/>
    </xf>
    <xf numFmtId="164" fontId="2" fillId="0" borderId="9" xfId="15" applyNumberFormat="1" applyFont="1" applyBorder="1" applyAlignment="1">
      <alignment/>
    </xf>
    <xf numFmtId="0" fontId="0" fillId="0" borderId="10" xfId="19" applyFont="1" applyBorder="1">
      <alignment/>
      <protection/>
    </xf>
    <xf numFmtId="0" fontId="0" fillId="0" borderId="11" xfId="19" applyBorder="1">
      <alignment/>
      <protection/>
    </xf>
    <xf numFmtId="165" fontId="2" fillId="0" borderId="12" xfId="17" applyNumberFormat="1" applyFont="1" applyBorder="1" applyAlignment="1">
      <alignment/>
    </xf>
    <xf numFmtId="0" fontId="2" fillId="0" borderId="1" xfId="19" applyFont="1" applyBorder="1">
      <alignment/>
      <protection/>
    </xf>
    <xf numFmtId="164" fontId="0" fillId="0" borderId="1" xfId="15" applyNumberForma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FinPlan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Accounting%20and%20Administrative\TechBond%20funds\2002%20Reconciliation\3436%20Rev%200512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."/>
      <sheetName val="FinPlan"/>
      <sheetName val="3XXX"/>
      <sheetName val="3XXXR"/>
      <sheetName val="3 yr no exp"/>
    </sheetNames>
    <sheetDataSet>
      <sheetData sheetId="2">
        <row r="5">
          <cell r="F5" t="str">
            <v>000003436</v>
          </cell>
        </row>
        <row r="6">
          <cell r="F6" t="str">
            <v>98 TECH BOND CONSTRUCTION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8"/>
  <sheetViews>
    <sheetView tabSelected="1" workbookViewId="0" topLeftCell="A1">
      <selection activeCell="F27" sqref="F27"/>
    </sheetView>
  </sheetViews>
  <sheetFormatPr defaultColWidth="9.140625" defaultRowHeight="12.75"/>
  <cols>
    <col min="1" max="1" width="35.421875" style="4" customWidth="1"/>
    <col min="2" max="3" width="9.140625" style="4" customWidth="1"/>
    <col min="4" max="4" width="12.7109375" style="5" customWidth="1"/>
    <col min="5" max="5" width="3.7109375" style="4" customWidth="1"/>
    <col min="6" max="16384" width="9.140625" style="4" customWidth="1"/>
  </cols>
  <sheetData>
    <row r="1" ht="12.75"/>
    <row r="2" spans="1:5" ht="20.25">
      <c r="A2" s="1" t="s">
        <v>0</v>
      </c>
      <c r="B2" s="2"/>
      <c r="C2" s="2"/>
      <c r="D2" s="3"/>
      <c r="E2" s="2"/>
    </row>
    <row r="3" spans="1:5" ht="20.25">
      <c r="A3" s="1" t="s">
        <v>1</v>
      </c>
      <c r="B3" s="2"/>
      <c r="C3" s="2"/>
      <c r="D3" s="3"/>
      <c r="E3" s="2"/>
    </row>
    <row r="4" ht="12.75"/>
    <row r="5" ht="12.75"/>
    <row r="6" spans="1:3" ht="13.5" thickBot="1">
      <c r="A6" s="6" t="s">
        <v>2</v>
      </c>
      <c r="B6" s="23" t="str">
        <f>'[1]3XXX'!F5</f>
        <v>000003436</v>
      </c>
      <c r="C6" s="7"/>
    </row>
    <row r="7" ht="12.75"/>
    <row r="8" spans="1:4" ht="13.5" thickBot="1">
      <c r="A8" s="6" t="s">
        <v>3</v>
      </c>
      <c r="B8" s="23" t="str">
        <f>'[1]3XXX'!F6</f>
        <v>98 TECH BOND CONSTRUCTION</v>
      </c>
      <c r="C8" s="7"/>
      <c r="D8" s="24"/>
    </row>
    <row r="9" ht="12.75"/>
    <row r="10" spans="1:4" ht="21" customHeight="1">
      <c r="A10" s="8" t="s">
        <v>4</v>
      </c>
      <c r="B10" s="9"/>
      <c r="C10" s="9"/>
      <c r="D10" s="10">
        <v>486431</v>
      </c>
    </row>
    <row r="11" ht="12.75"/>
    <row r="12" spans="1:4" ht="12.75">
      <c r="A12" s="11" t="s">
        <v>5</v>
      </c>
      <c r="D12" s="5">
        <v>21045</v>
      </c>
    </row>
    <row r="13" ht="12.75"/>
    <row r="14" ht="12.75">
      <c r="A14" s="11" t="s">
        <v>6</v>
      </c>
    </row>
    <row r="15" ht="12.75">
      <c r="A15" s="11"/>
    </row>
    <row r="16" spans="1:4" ht="12.75">
      <c r="A16" s="12" t="s">
        <v>7</v>
      </c>
      <c r="B16" s="13"/>
      <c r="C16" s="13"/>
      <c r="D16" s="14">
        <v>-451021</v>
      </c>
    </row>
    <row r="17" ht="12.75"/>
    <row r="18" spans="1:4" ht="13.5" thickBot="1">
      <c r="A18" s="11" t="s">
        <v>8</v>
      </c>
      <c r="D18" s="15">
        <f>SUM(D10:D17)</f>
        <v>56455</v>
      </c>
    </row>
    <row r="19" ht="13.5" thickTop="1">
      <c r="D19" s="16"/>
    </row>
    <row r="20" ht="12.75">
      <c r="D20" s="16"/>
    </row>
    <row r="21" ht="23.25" customHeight="1" thickBot="1"/>
    <row r="22" spans="1:4" ht="19.5" customHeight="1" thickBot="1">
      <c r="A22" s="17" t="s">
        <v>9</v>
      </c>
      <c r="B22" s="18"/>
      <c r="C22" s="18"/>
      <c r="D22" s="19">
        <f>D18</f>
        <v>56455</v>
      </c>
    </row>
    <row r="23" ht="12.75"/>
    <row r="24" spans="1:4" ht="12.75">
      <c r="A24" s="11" t="s">
        <v>10</v>
      </c>
      <c r="D24" s="5">
        <v>0</v>
      </c>
    </row>
    <row r="25" ht="12.75"/>
    <row r="26" spans="1:4" ht="12.75">
      <c r="A26" s="11" t="s">
        <v>11</v>
      </c>
      <c r="D26" s="5">
        <v>0</v>
      </c>
    </row>
    <row r="27" ht="12.75"/>
    <row r="28" spans="1:4" ht="12.75">
      <c r="A28" s="12" t="s">
        <v>12</v>
      </c>
      <c r="D28" s="5">
        <v>0</v>
      </c>
    </row>
    <row r="29" ht="12.75"/>
    <row r="30" spans="1:4" ht="12.75">
      <c r="A30" s="11" t="s">
        <v>13</v>
      </c>
      <c r="D30" s="5">
        <v>0</v>
      </c>
    </row>
    <row r="32" ht="12.75">
      <c r="A32" s="11" t="s">
        <v>16</v>
      </c>
    </row>
    <row r="33" spans="1:4" ht="12.75">
      <c r="A33" s="11" t="s">
        <v>17</v>
      </c>
      <c r="D33" s="5">
        <v>-1111</v>
      </c>
    </row>
    <row r="35" ht="13.5" thickBot="1"/>
    <row r="36" spans="1:4" ht="21" customHeight="1" thickBot="1" thickTop="1">
      <c r="A36" s="20" t="s">
        <v>14</v>
      </c>
      <c r="B36" s="21"/>
      <c r="C36" s="21"/>
      <c r="D36" s="22">
        <f>SUM(D22:D35)</f>
        <v>55344</v>
      </c>
    </row>
    <row r="37" ht="13.5" thickTop="1"/>
    <row r="38" ht="12.75">
      <c r="A38" s="4" t="s">
        <v>15</v>
      </c>
    </row>
  </sheetData>
  <printOptions/>
  <pageMargins left="0.75" right="0.75" top="1" bottom="1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Janet Masuo</cp:lastModifiedBy>
  <dcterms:created xsi:type="dcterms:W3CDTF">2004-05-28T22:27:01Z</dcterms:created>
  <dcterms:modified xsi:type="dcterms:W3CDTF">2004-06-24T19:59:04Z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-763643439</vt:i4>
  </property>
  <property fmtid="{D5CDD505-2E9C-101B-9397-08002B2CF9AE}" pid="3" name="_EmailSubject">
    <vt:lpwstr>CIP Omnibus</vt:lpwstr>
  </property>
  <property fmtid="{D5CDD505-2E9C-101B-9397-08002B2CF9AE}" pid="4" name="_AuthorEmail">
    <vt:lpwstr>Laura.Kennison@METROKC.GOV</vt:lpwstr>
  </property>
  <property fmtid="{D5CDD505-2E9C-101B-9397-08002B2CF9AE}" pid="5" name="_AuthorEmailDisplayName">
    <vt:lpwstr>Kennison, Laura</vt:lpwstr>
  </property>
  <property fmtid="{D5CDD505-2E9C-101B-9397-08002B2CF9AE}" pid="6" name="_PreviousAdHocReviewCycleID">
    <vt:i4>-75626592</vt:i4>
  </property>
  <property fmtid="{D5CDD505-2E9C-101B-9397-08002B2CF9AE}" pid="7" name="_ReviewingToolsShownOnce">
    <vt:lpwstr/>
  </property>
</Properties>
</file>