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OPD2007" sheetId="1" r:id="rId1"/>
  </sheets>
  <definedNames>
    <definedName name="_xlnm.Print_Area" localSheetId="0">'OPD2007'!$A$1:$H$42</definedName>
  </definedNames>
  <calcPr fullCalcOnLoad="1"/>
</workbook>
</file>

<file path=xl/sharedStrings.xml><?xml version="1.0" encoding="utf-8"?>
<sst xmlns="http://schemas.openxmlformats.org/spreadsheetml/2006/main" count="52" uniqueCount="40">
  <si>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</si>
  <si>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</si>
  <si>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</si>
  <si>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</si>
  <si>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</si>
  <si>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</si>
  <si>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</si>
  <si>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</si>
  <si>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</si>
  <si>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</si>
  <si>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</si>
  <si>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</si>
  <si>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</si>
  <si>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</si>
  <si>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</si>
  <si>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</si>
  <si>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</si>
  <si>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</si>
  <si>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</si>
  <si>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</si>
  <si>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</si>
  <si>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Salaries &amp; Benefits</t>
  </si>
  <si>
    <t>Capital Outlay</t>
  </si>
  <si>
    <t>Other</t>
  </si>
  <si>
    <t>Current Expense</t>
  </si>
  <si>
    <t>DCHS/OPD</t>
  </si>
  <si>
    <t>Office of the Public Defender</t>
  </si>
  <si>
    <t>Marijo Klem</t>
  </si>
  <si>
    <t xml:space="preserve"> Year 2007</t>
  </si>
  <si>
    <t>Michael Olivieri</t>
  </si>
  <si>
    <t xml:space="preserve">Ordinance/Motion No.   </t>
  </si>
  <si>
    <t>Ordinance #15652</t>
  </si>
  <si>
    <r>
      <t xml:space="preserve">Supplies and Services </t>
    </r>
    <r>
      <rPr>
        <vertAlign val="superscript"/>
        <sz val="11"/>
        <rFont val="Times New Roman"/>
        <family val="1"/>
      </rPr>
      <t>4</t>
    </r>
  </si>
  <si>
    <t>PAO Labor Agreement - 1% parity for non-seniors</t>
  </si>
  <si>
    <t>Senior Parity Changes to the OPD Model</t>
  </si>
  <si>
    <t xml:space="preserve">Contracts with Associated Council for the Accused, Northwest Defenders Association, Society of Councel for Representing Accused Persons and The Defender Association are one-year contracts providing public defense services.  </t>
  </si>
  <si>
    <t>Two separate parity increases were incorporated into the OPD model, increasing contract costs for current public defense contracts and reserves for complex litigation and dependency services, as detailed below.</t>
  </si>
  <si>
    <t>Contract Changes</t>
  </si>
  <si>
    <t>Reserve Increase</t>
  </si>
  <si>
    <t>OPD 2007 Contract Adjustment for Kenny Parity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</si>
</sst>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%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1"/>
      <name val="Univers"/>
      <family val="2"/>
    </font>
    <font>
      <vertAlign val="superscript"/>
      <sz val="11"/>
      <name val="Times New Roman"/>
      <family val="1"/>
    </font>
    <font>
      <u val="singleAccounting"/>
      <sz val="11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Continuous"/>
    </xf>
    <xf numFmtId="0" fontId="9" fillId="0" borderId="5" xfId="0" applyFont="1" applyBorder="1" applyAlignment="1">
      <alignment horizontal="centerContinuous"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4" fontId="9" fillId="0" borderId="16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0" fontId="9" fillId="0" borderId="16" xfId="0" applyFont="1" applyBorder="1" applyAlignment="1">
      <alignment/>
    </xf>
    <xf numFmtId="3" fontId="9" fillId="0" borderId="16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3" fontId="9" fillId="0" borderId="18" xfId="0" applyNumberFormat="1" applyFont="1" applyBorder="1" applyAlignment="1">
      <alignment horizontal="right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23" xfId="0" applyFont="1" applyBorder="1" applyAlignment="1">
      <alignment/>
    </xf>
    <xf numFmtId="3" fontId="13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11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167" fontId="9" fillId="0" borderId="16" xfId="15" applyNumberFormat="1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3" fontId="9" fillId="0" borderId="30" xfId="0" applyNumberFormat="1" applyFont="1" applyBorder="1" applyAlignment="1">
      <alignment/>
    </xf>
    <xf numFmtId="3" fontId="9" fillId="0" borderId="31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0" fontId="9" fillId="0" borderId="33" xfId="0" applyFont="1" applyBorder="1" applyAlignment="1">
      <alignment/>
    </xf>
    <xf numFmtId="3" fontId="12" fillId="0" borderId="0" xfId="0" applyNumberFormat="1" applyFont="1" applyAlignment="1">
      <alignment/>
    </xf>
    <xf numFmtId="43" fontId="12" fillId="0" borderId="0" xfId="15" applyFont="1" applyAlignment="1">
      <alignment/>
    </xf>
    <xf numFmtId="0" fontId="12" fillId="0" borderId="0" xfId="0" applyFont="1" applyAlignment="1">
      <alignment wrapText="1"/>
    </xf>
    <xf numFmtId="41" fontId="12" fillId="0" borderId="0" xfId="15" applyNumberFormat="1" applyFont="1" applyAlignment="1">
      <alignment/>
    </xf>
    <xf numFmtId="41" fontId="15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43" fontId="0" fillId="0" borderId="0" xfId="15" applyFont="1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75" zoomScaleNormal="75" workbookViewId="0" topLeftCell="A1">
      <selection activeCell="G6" sqref="G6:G7"/>
    </sheetView>
  </sheetViews>
  <sheetFormatPr defaultColWidth="9.140625" defaultRowHeight="12.75"/>
  <cols>
    <col min="1" max="1" width="21.7109375" style="10" customWidth="1"/>
    <col min="2" max="2" width="14.28125" style="10" customWidth="1"/>
    <col min="3" max="3" width="10.140625" style="10" customWidth="1"/>
    <col min="4" max="4" width="11.00390625" style="10" customWidth="1"/>
    <col min="5" max="5" width="19.28125" style="10" customWidth="1"/>
    <col min="6" max="6" width="19.57421875" style="10" customWidth="1"/>
    <col min="7" max="7" width="15.00390625" style="10" customWidth="1"/>
    <col min="8" max="8" width="14.8515625" style="10" customWidth="1"/>
    <col min="9" max="9" width="16.57421875" style="10" customWidth="1"/>
    <col min="10" max="16384" width="9.140625" style="10" customWidth="1"/>
  </cols>
  <sheetData>
    <row r="1" spans="1:10" s="2" customFormat="1" ht="12.75">
      <c r="A1" s="12"/>
      <c r="B1" s="12"/>
      <c r="C1" s="12"/>
      <c r="D1" s="13" t="s">
        <v>0</v>
      </c>
      <c r="E1" s="14"/>
      <c r="F1" s="12"/>
      <c r="G1" s="12"/>
      <c r="H1" s="12"/>
      <c r="I1" s="1"/>
      <c r="J1" s="1"/>
    </row>
    <row r="2" spans="1:9" s="2" customFormat="1" ht="13.5" thickBot="1">
      <c r="A2" s="15"/>
      <c r="B2" s="14"/>
      <c r="C2" s="14"/>
      <c r="D2" s="14"/>
      <c r="E2" s="14"/>
      <c r="F2" s="14"/>
      <c r="G2" s="14"/>
      <c r="H2" s="14"/>
      <c r="I2" s="3"/>
    </row>
    <row r="3" spans="1:9" s="2" customFormat="1" ht="21.75" customHeight="1" thickTop="1">
      <c r="A3" s="20" t="s">
        <v>30</v>
      </c>
      <c r="B3" s="21" t="s">
        <v>31</v>
      </c>
      <c r="C3" s="22"/>
      <c r="D3" s="22"/>
      <c r="E3" s="22"/>
      <c r="F3" s="22"/>
      <c r="G3" s="22"/>
      <c r="H3" s="23"/>
      <c r="I3" s="3"/>
    </row>
    <row r="4" spans="1:9" s="2" customFormat="1" ht="21.75" customHeight="1">
      <c r="A4" s="24" t="s">
        <v>1</v>
      </c>
      <c r="B4" s="25" t="s">
        <v>39</v>
      </c>
      <c r="C4" s="26"/>
      <c r="D4" s="26"/>
      <c r="E4" s="26"/>
      <c r="F4" s="26"/>
      <c r="G4" s="26"/>
      <c r="H4" s="27"/>
      <c r="I4" s="3"/>
    </row>
    <row r="5" spans="1:8" s="2" customFormat="1" ht="21.75" customHeight="1">
      <c r="A5" s="28" t="s">
        <v>2</v>
      </c>
      <c r="B5" s="29"/>
      <c r="C5" s="29" t="s">
        <v>26</v>
      </c>
      <c r="D5" s="29"/>
      <c r="E5" s="29"/>
      <c r="F5" s="29"/>
      <c r="G5" s="29"/>
      <c r="H5" s="30"/>
    </row>
    <row r="6" spans="1:8" s="2" customFormat="1" ht="21.75" customHeight="1">
      <c r="A6" s="28" t="s">
        <v>3</v>
      </c>
      <c r="B6" s="29" t="s">
        <v>27</v>
      </c>
      <c r="C6" s="29"/>
      <c r="D6" s="29"/>
      <c r="E6" s="29"/>
      <c r="F6" s="29"/>
      <c r="G6" s="29"/>
      <c r="H6" s="30"/>
    </row>
    <row r="7" spans="1:8" s="2" customFormat="1" ht="21.75" customHeight="1" thickBot="1">
      <c r="A7" s="31" t="s">
        <v>4</v>
      </c>
      <c r="B7" s="32" t="s">
        <v>29</v>
      </c>
      <c r="C7" s="32"/>
      <c r="D7" s="32"/>
      <c r="E7" s="32"/>
      <c r="F7" s="32"/>
      <c r="G7" s="32"/>
      <c r="H7" s="33"/>
    </row>
    <row r="8" spans="1:8" s="2" customFormat="1" ht="21.75" customHeight="1" thickTop="1">
      <c r="A8" s="17"/>
      <c r="B8" s="17"/>
      <c r="C8" s="17"/>
      <c r="D8" s="16"/>
      <c r="E8" s="16"/>
      <c r="F8" s="16"/>
      <c r="G8" s="16"/>
      <c r="H8" s="16"/>
    </row>
    <row r="9" spans="1:8" s="2" customFormat="1" ht="21.75" customHeight="1">
      <c r="A9" s="16" t="s">
        <v>5</v>
      </c>
      <c r="B9" s="17"/>
      <c r="C9" s="17"/>
      <c r="D9" s="17"/>
      <c r="E9" s="17"/>
      <c r="F9" s="17"/>
      <c r="G9" s="17"/>
      <c r="H9" s="17"/>
    </row>
    <row r="10" spans="1:8" s="2" customFormat="1" ht="18" customHeight="1" thickBot="1">
      <c r="A10" s="18" t="s">
        <v>6</v>
      </c>
      <c r="B10" s="16"/>
      <c r="C10" s="17"/>
      <c r="D10" s="17"/>
      <c r="E10" s="17"/>
      <c r="F10" s="17"/>
      <c r="G10" s="17"/>
      <c r="H10" s="17"/>
    </row>
    <row r="11" spans="1:8" s="2" customFormat="1" ht="21.75" customHeight="1">
      <c r="A11" s="34" t="s">
        <v>7</v>
      </c>
      <c r="B11" s="35"/>
      <c r="C11" s="36" t="s">
        <v>8</v>
      </c>
      <c r="D11" s="36" t="s">
        <v>9</v>
      </c>
      <c r="E11" s="36" t="s">
        <v>28</v>
      </c>
      <c r="F11" s="36" t="s">
        <v>10</v>
      </c>
      <c r="G11" s="37" t="s">
        <v>11</v>
      </c>
      <c r="H11" s="38" t="s">
        <v>12</v>
      </c>
    </row>
    <row r="12" spans="1:8" s="4" customFormat="1" ht="21.75" customHeight="1">
      <c r="A12" s="39"/>
      <c r="B12" s="40"/>
      <c r="C12" s="41" t="s">
        <v>13</v>
      </c>
      <c r="D12" s="41" t="s">
        <v>14</v>
      </c>
      <c r="E12" s="42"/>
      <c r="F12" s="42"/>
      <c r="G12" s="43"/>
      <c r="H12" s="44"/>
    </row>
    <row r="13" spans="1:8" s="2" customFormat="1" ht="21.75" customHeight="1">
      <c r="A13" s="39"/>
      <c r="B13" s="40"/>
      <c r="C13" s="45"/>
      <c r="D13" s="41"/>
      <c r="E13" s="46"/>
      <c r="F13" s="46"/>
      <c r="G13" s="47"/>
      <c r="H13" s="48"/>
    </row>
    <row r="14" spans="1:8" s="2" customFormat="1" ht="21.75" customHeight="1">
      <c r="A14" s="39"/>
      <c r="B14" s="40"/>
      <c r="C14" s="45"/>
      <c r="D14" s="41"/>
      <c r="E14" s="46"/>
      <c r="F14" s="46"/>
      <c r="G14" s="47"/>
      <c r="H14" s="48"/>
    </row>
    <row r="15" spans="1:8" s="2" customFormat="1" ht="21.75" customHeight="1">
      <c r="A15" s="39"/>
      <c r="B15" s="40"/>
      <c r="C15" s="45"/>
      <c r="D15" s="49"/>
      <c r="E15" s="50"/>
      <c r="F15" s="50"/>
      <c r="G15" s="51"/>
      <c r="H15" s="52"/>
    </row>
    <row r="16" spans="1:8" s="4" customFormat="1" ht="21.75" customHeight="1" thickBot="1">
      <c r="A16" s="53"/>
      <c r="B16" s="54" t="s">
        <v>15</v>
      </c>
      <c r="C16" s="55"/>
      <c r="D16" s="55"/>
      <c r="E16" s="56">
        <f>E13+E14</f>
        <v>0</v>
      </c>
      <c r="F16" s="56">
        <f>F13+F14</f>
        <v>0</v>
      </c>
      <c r="G16" s="56">
        <f>G13+G14</f>
        <v>0</v>
      </c>
      <c r="H16" s="57">
        <f>H13+H14</f>
        <v>0</v>
      </c>
    </row>
    <row r="17" spans="1:8" s="4" customFormat="1" ht="21.75" customHeight="1">
      <c r="A17" s="16"/>
      <c r="B17" s="16"/>
      <c r="C17" s="16"/>
      <c r="D17" s="16"/>
      <c r="E17" s="19"/>
      <c r="F17" s="19"/>
      <c r="G17" s="19"/>
      <c r="H17" s="19"/>
    </row>
    <row r="18" spans="1:9" s="2" customFormat="1" ht="21.75" customHeight="1" thickBot="1">
      <c r="A18" s="58" t="s">
        <v>16</v>
      </c>
      <c r="B18" s="29"/>
      <c r="C18" s="29"/>
      <c r="D18" s="59"/>
      <c r="E18" s="59"/>
      <c r="F18" s="59"/>
      <c r="G18" s="59"/>
      <c r="H18" s="59"/>
      <c r="I18" s="60"/>
    </row>
    <row r="19" spans="1:9" s="2" customFormat="1" ht="21.75" customHeight="1">
      <c r="A19" s="34" t="s">
        <v>7</v>
      </c>
      <c r="B19" s="35"/>
      <c r="C19" s="36" t="s">
        <v>8</v>
      </c>
      <c r="D19" s="36" t="s">
        <v>17</v>
      </c>
      <c r="E19" s="36" t="s">
        <v>28</v>
      </c>
      <c r="F19" s="36" t="s">
        <v>10</v>
      </c>
      <c r="G19" s="37" t="s">
        <v>11</v>
      </c>
      <c r="H19" s="38" t="s">
        <v>12</v>
      </c>
      <c r="I19" s="60"/>
    </row>
    <row r="20" spans="1:9" s="4" customFormat="1" ht="21.75" customHeight="1">
      <c r="A20" s="39"/>
      <c r="B20" s="61"/>
      <c r="C20" s="41" t="s">
        <v>13</v>
      </c>
      <c r="D20" s="41"/>
      <c r="E20" s="42"/>
      <c r="F20" s="42"/>
      <c r="G20" s="43"/>
      <c r="H20" s="44"/>
      <c r="I20" s="60"/>
    </row>
    <row r="21" spans="1:9" s="2" customFormat="1" ht="21.75" customHeight="1">
      <c r="A21" s="39" t="s">
        <v>24</v>
      </c>
      <c r="B21" s="61"/>
      <c r="C21" s="45">
        <v>10</v>
      </c>
      <c r="D21" s="41" t="s">
        <v>25</v>
      </c>
      <c r="E21" s="46">
        <v>184841</v>
      </c>
      <c r="F21" s="46"/>
      <c r="G21" s="47"/>
      <c r="H21" s="48"/>
      <c r="I21" s="60"/>
    </row>
    <row r="22" spans="1:9" s="2" customFormat="1" ht="21.75" customHeight="1">
      <c r="A22" s="39"/>
      <c r="B22" s="61"/>
      <c r="C22" s="49"/>
      <c r="D22" s="41"/>
      <c r="E22" s="46"/>
      <c r="F22" s="46"/>
      <c r="G22" s="47"/>
      <c r="H22" s="48"/>
      <c r="I22" s="60"/>
    </row>
    <row r="23" spans="1:9" s="2" customFormat="1" ht="21.75" customHeight="1">
      <c r="A23" s="39"/>
      <c r="B23" s="61"/>
      <c r="C23" s="45"/>
      <c r="D23" s="41"/>
      <c r="E23" s="46"/>
      <c r="F23" s="46"/>
      <c r="G23" s="47"/>
      <c r="H23" s="48"/>
      <c r="I23" s="60"/>
    </row>
    <row r="24" spans="1:9" s="2" customFormat="1" ht="21.75" customHeight="1" thickBot="1">
      <c r="A24" s="53"/>
      <c r="B24" s="54" t="s">
        <v>18</v>
      </c>
      <c r="C24" s="55"/>
      <c r="D24" s="55"/>
      <c r="E24" s="56">
        <f>SUM(E21:E23)</f>
        <v>184841</v>
      </c>
      <c r="F24" s="56">
        <f>SUM(F21:F23)</f>
        <v>0</v>
      </c>
      <c r="G24" s="56">
        <f>SUM(G21:G23)</f>
        <v>0</v>
      </c>
      <c r="H24" s="56">
        <f>SUM(H21:H23)</f>
        <v>0</v>
      </c>
      <c r="I24" s="62"/>
    </row>
    <row r="25" spans="1:9" s="2" customFormat="1" ht="21.75" customHeight="1">
      <c r="A25" s="59"/>
      <c r="B25" s="59"/>
      <c r="C25" s="59"/>
      <c r="D25" s="59"/>
      <c r="E25" s="63"/>
      <c r="F25" s="63"/>
      <c r="G25" s="63"/>
      <c r="H25" s="63"/>
      <c r="I25" s="60"/>
    </row>
    <row r="26" spans="1:9" s="2" customFormat="1" ht="21.75" customHeight="1" thickBot="1">
      <c r="A26" s="64" t="s">
        <v>19</v>
      </c>
      <c r="B26" s="29"/>
      <c r="C26" s="29"/>
      <c r="D26" s="29"/>
      <c r="E26" s="59"/>
      <c r="F26" s="59"/>
      <c r="G26" s="59"/>
      <c r="H26" s="59"/>
      <c r="I26" s="60"/>
    </row>
    <row r="27" spans="1:10" s="2" customFormat="1" ht="21.75" customHeight="1">
      <c r="A27" s="65"/>
      <c r="B27" s="66"/>
      <c r="C27" s="67"/>
      <c r="D27" s="68"/>
      <c r="E27" s="36" t="s">
        <v>28</v>
      </c>
      <c r="F27" s="36" t="s">
        <v>10</v>
      </c>
      <c r="G27" s="37" t="s">
        <v>11</v>
      </c>
      <c r="H27" s="38" t="s">
        <v>12</v>
      </c>
      <c r="I27" s="69"/>
      <c r="J27" s="5"/>
    </row>
    <row r="28" spans="1:10" s="4" customFormat="1" ht="21.75" customHeight="1">
      <c r="A28" s="70" t="s">
        <v>21</v>
      </c>
      <c r="B28" s="71"/>
      <c r="C28" s="72"/>
      <c r="D28" s="73"/>
      <c r="E28" s="42"/>
      <c r="F28" s="42"/>
      <c r="G28" s="43"/>
      <c r="H28" s="44"/>
      <c r="I28" s="69"/>
      <c r="J28" s="6"/>
    </row>
    <row r="29" spans="1:10" s="2" customFormat="1" ht="21.75" customHeight="1">
      <c r="A29" s="70" t="s">
        <v>32</v>
      </c>
      <c r="B29" s="71"/>
      <c r="C29" s="71"/>
      <c r="D29" s="61"/>
      <c r="E29" s="46">
        <v>184841</v>
      </c>
      <c r="F29" s="46"/>
      <c r="G29" s="47"/>
      <c r="H29" s="48"/>
      <c r="I29" s="74"/>
      <c r="J29" s="7"/>
    </row>
    <row r="30" spans="1:10" s="2" customFormat="1" ht="21.75" customHeight="1">
      <c r="A30" s="70" t="s">
        <v>22</v>
      </c>
      <c r="B30" s="71"/>
      <c r="C30" s="71"/>
      <c r="D30" s="61"/>
      <c r="E30" s="46"/>
      <c r="F30" s="46"/>
      <c r="G30" s="47"/>
      <c r="H30" s="48"/>
      <c r="I30" s="74"/>
      <c r="J30" s="7"/>
    </row>
    <row r="31" spans="1:9" s="2" customFormat="1" ht="21.75" customHeight="1">
      <c r="A31" s="70" t="s">
        <v>23</v>
      </c>
      <c r="B31" s="40"/>
      <c r="C31" s="40"/>
      <c r="D31" s="61"/>
      <c r="E31" s="75"/>
      <c r="F31" s="46"/>
      <c r="G31" s="47"/>
      <c r="H31" s="48"/>
      <c r="I31" s="60"/>
    </row>
    <row r="32" spans="1:9" s="2" customFormat="1" ht="21.75" customHeight="1">
      <c r="A32" s="76"/>
      <c r="B32" s="77"/>
      <c r="C32" s="77"/>
      <c r="D32" s="78"/>
      <c r="E32" s="79"/>
      <c r="F32" s="79"/>
      <c r="G32" s="80"/>
      <c r="H32" s="81"/>
      <c r="I32" s="60"/>
    </row>
    <row r="33" spans="1:10" s="4" customFormat="1" ht="21.75" customHeight="1" thickBot="1">
      <c r="A33" s="53" t="s">
        <v>18</v>
      </c>
      <c r="B33" s="54"/>
      <c r="C33" s="54"/>
      <c r="D33" s="82"/>
      <c r="E33" s="56">
        <f>E29+E30+E31</f>
        <v>184841</v>
      </c>
      <c r="F33" s="56">
        <f>F29+F30+F31</f>
        <v>0</v>
      </c>
      <c r="G33" s="56">
        <f>G29+G30+G31</f>
        <v>0</v>
      </c>
      <c r="H33" s="57">
        <f>H29+H30+H31</f>
        <v>0</v>
      </c>
      <c r="I33" s="83"/>
      <c r="J33" s="8"/>
    </row>
    <row r="34" spans="1:10" s="2" customFormat="1" ht="21.75" customHeight="1">
      <c r="A34" s="59" t="s">
        <v>20</v>
      </c>
      <c r="B34" s="59"/>
      <c r="C34" s="59"/>
      <c r="D34" s="59"/>
      <c r="E34" s="63"/>
      <c r="F34" s="63"/>
      <c r="G34" s="63"/>
      <c r="H34" s="63"/>
      <c r="I34" s="83"/>
      <c r="J34" s="9"/>
    </row>
    <row r="35" spans="1:10" s="2" customFormat="1" ht="33" customHeight="1">
      <c r="A35" s="90" t="s">
        <v>35</v>
      </c>
      <c r="B35" s="91"/>
      <c r="C35" s="91"/>
      <c r="D35" s="91"/>
      <c r="E35" s="91"/>
      <c r="F35" s="91"/>
      <c r="G35" s="91"/>
      <c r="H35" s="91"/>
      <c r="I35" s="83"/>
      <c r="J35" s="9"/>
    </row>
    <row r="36" spans="1:10" ht="32.25" customHeight="1">
      <c r="A36" s="92" t="s">
        <v>36</v>
      </c>
      <c r="B36" s="92"/>
      <c r="C36" s="92"/>
      <c r="D36" s="92"/>
      <c r="E36" s="92"/>
      <c r="F36" s="92"/>
      <c r="G36" s="92"/>
      <c r="H36" s="92"/>
      <c r="I36" s="83"/>
      <c r="J36" s="11"/>
    </row>
    <row r="37" spans="1:10" ht="12" customHeight="1">
      <c r="A37" s="85"/>
      <c r="B37" s="85"/>
      <c r="C37" s="85"/>
      <c r="D37" s="85"/>
      <c r="E37" s="85"/>
      <c r="F37" s="85"/>
      <c r="G37" s="85"/>
      <c r="H37" s="85"/>
      <c r="I37" s="83"/>
      <c r="J37" s="11"/>
    </row>
    <row r="38" spans="1:9" ht="14.25">
      <c r="A38" s="60"/>
      <c r="B38" s="60"/>
      <c r="C38" s="60"/>
      <c r="D38" s="60"/>
      <c r="F38" s="88" t="s">
        <v>37</v>
      </c>
      <c r="G38" s="89" t="s">
        <v>38</v>
      </c>
      <c r="H38" s="60"/>
      <c r="I38" s="60"/>
    </row>
    <row r="39" spans="1:9" ht="14.25">
      <c r="A39" s="60" t="s">
        <v>33</v>
      </c>
      <c r="C39" s="60"/>
      <c r="D39" s="60"/>
      <c r="E39" s="86">
        <v>132099</v>
      </c>
      <c r="G39" s="84"/>
      <c r="H39" s="60"/>
      <c r="I39" s="60"/>
    </row>
    <row r="40" spans="1:9" ht="16.5">
      <c r="A40" s="60" t="s">
        <v>34</v>
      </c>
      <c r="C40" s="60"/>
      <c r="D40" s="60"/>
      <c r="E40" s="87">
        <v>52742</v>
      </c>
      <c r="G40" s="84"/>
      <c r="H40" s="60"/>
      <c r="I40" s="60"/>
    </row>
    <row r="41" spans="1:9" ht="14.25">
      <c r="A41" s="60"/>
      <c r="C41" s="60"/>
      <c r="D41" s="60"/>
      <c r="E41" s="86">
        <f>SUM(E39:E40)</f>
        <v>184841</v>
      </c>
      <c r="F41" s="83">
        <v>173813</v>
      </c>
      <c r="G41" s="83">
        <v>11028</v>
      </c>
      <c r="H41" s="83">
        <f>G41+F41</f>
        <v>184841</v>
      </c>
      <c r="I41" s="60"/>
    </row>
    <row r="42" spans="1:9" ht="14.25">
      <c r="A42" s="60"/>
      <c r="B42" s="60"/>
      <c r="C42" s="60"/>
      <c r="D42" s="60"/>
      <c r="E42" s="60"/>
      <c r="F42" s="60"/>
      <c r="G42" s="60"/>
      <c r="H42" s="60"/>
      <c r="I42" s="60"/>
    </row>
  </sheetData>
  <mergeCells count="2">
    <mergeCell ref="A35:H35"/>
    <mergeCell ref="A36:H36"/>
  </mergeCells>
  <printOptions/>
  <pageMargins left="0.5" right="0.3" top="1" bottom="1" header="0.5" footer="0.5"/>
  <pageSetup fitToHeight="2" horizontalDpi="600" verticalDpi="600" orientation="portrait" scale="72" r:id="rId1"/>
  <headerFooter alignWithMargins="0">
    <oddHeader>&amp;C&amp;A</oddHeader>
    <oddFooter>&amp;L&amp;F&amp;CPage &amp;P&amp;R&amp;D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Budget</cp:lastModifiedBy>
  <cp:lastPrinted>2007-03-16T20:08:38Z</cp:lastPrinted>
  <dcterms:created xsi:type="dcterms:W3CDTF">1999-06-02T23:29:55Z</dcterms:created>
  <dcterms:modified xsi:type="dcterms:W3CDTF">2007-03-19T23:02:26Z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