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640" windowHeight="8790" activeTab="0"/>
  </bookViews>
  <sheets>
    <sheet name="CSP" sheetId="1" r:id="rId1"/>
  </sheets>
  <definedNames>
    <definedName name="_xlnm.Print_Area" localSheetId="0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63F54AF5_3158_43E9_B2F5_9A92D65091B7_.wvu.PrintArea" localSheetId="0" hidden="1">'CSP'!$A$1:$H$76</definedName>
    <definedName name="Z_87690D37_E523_414F_BE07_1DE4EA803B0F_.wvu.PrintArea" localSheetId="0" hidden="1">'CSP'!$A$1:$H$76</definedName>
    <definedName name="Z_92848E57_5D7E_4C99_B02E_48AA8B209EEE_.wvu.PrintArea" localSheetId="0" hidden="1">'CSP'!$A$1:$H$76</definedName>
    <definedName name="Z_9928A754_A865_476E_AD8A_FE839B69616A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<sst xmlns="http://schemas.openxmlformats.org/spreadsheetml/2006/main" count="59" uniqueCount="38">
  <si>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</si>
  <si>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</si>
  <si>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</si>
  <si>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</si>
  <si>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</si>
  <si>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</si>
  <si>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</si>
  <si>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</si>
  <si>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</si>
  <si>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</si>
  <si>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</si>
  <si>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</si>
  <si>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</si>
  <si>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</si>
  <si>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</si>
  <si>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</si>
  <si>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</si>
  <si>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</si>
  <si>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</si>
  <si>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</si>
  <si>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</si>
  <si>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</si>
  <si>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</si>
  <si>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Ordinance/Motion No.   _______</t>
  </si>
  <si>
    <t>Ken Guy, 684-1935</t>
  </si>
  <si>
    <t>Wastewater</t>
  </si>
  <si>
    <t>Exec Svcs</t>
  </si>
  <si>
    <t>Sewer Revenue Bond Fund</t>
  </si>
  <si>
    <t>(Numbers in Thousands)</t>
  </si>
  <si>
    <t>Wastewater interest expense</t>
  </si>
  <si>
    <t>(Fund 6730)</t>
  </si>
  <si>
    <t>Wastewater interest income</t>
  </si>
  <si>
    <t>TWO ORDINANCES collectively authorizing the issuance of up to $94.5 million of</t>
  </si>
  <si>
    <t>Junior Lien Variable Rate Demand Sewer Revenue Refunding Bonds.</t>
  </si>
  <si>
    <t>Interest rate on VRDBs: 3%</t>
  </si>
  <si>
    <t>Interest rate on pool investments: 3%.</t>
  </si>
  <si>
    <t>Issuance amount (conservative estimate pending final bond sizing): $90 million</t>
  </si>
  <si>
    <t>2008-0596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</si>
</sst>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37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9" t="s">
        <v>32</v>
      </c>
      <c r="E4" s="80"/>
      <c r="F4" s="80"/>
      <c r="G4" s="80"/>
      <c r="H4" s="81"/>
      <c r="I4" s="23"/>
    </row>
    <row r="5" spans="1:9" ht="18" customHeight="1">
      <c r="A5" s="20"/>
      <c r="B5" s="21"/>
      <c r="C5" s="22"/>
      <c r="D5" s="25" t="s">
        <v>33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25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24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28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 t="s">
        <v>22</v>
      </c>
      <c r="F16" s="1" t="s">
        <v>22</v>
      </c>
      <c r="G16" s="2" t="s">
        <v>22</v>
      </c>
      <c r="H16" s="3" t="s">
        <v>22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 t="s">
        <v>31</v>
      </c>
      <c r="B18" s="41"/>
      <c r="C18" s="43"/>
      <c r="D18" s="42"/>
      <c r="E18" s="44"/>
      <c r="F18" s="44">
        <v>-300000</v>
      </c>
      <c r="G18" s="45">
        <v>-300000</v>
      </c>
      <c r="H18" s="46">
        <v>-300000</v>
      </c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0</v>
      </c>
      <c r="F20" s="54">
        <f>F17+F18</f>
        <v>-300000</v>
      </c>
      <c r="G20" s="54">
        <f>G17+G18</f>
        <v>-300000</v>
      </c>
      <c r="H20" s="55">
        <f>H17+H18</f>
        <v>-300000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 t="s">
        <v>22</v>
      </c>
      <c r="G24" s="2" t="s">
        <v>22</v>
      </c>
      <c r="H24" s="3" t="s">
        <v>22</v>
      </c>
    </row>
    <row r="25" spans="1:8" ht="18" customHeight="1">
      <c r="A25" s="40" t="s">
        <v>27</v>
      </c>
      <c r="B25" s="58"/>
      <c r="C25" s="43"/>
      <c r="D25" s="42" t="s">
        <v>26</v>
      </c>
      <c r="E25" s="44">
        <v>0</v>
      </c>
      <c r="F25" s="44">
        <v>-300000</v>
      </c>
      <c r="G25" s="45">
        <v>-300000</v>
      </c>
      <c r="H25" s="46">
        <v>-300000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0</v>
      </c>
      <c r="F28" s="54">
        <f>F25+F26</f>
        <v>-300000</v>
      </c>
      <c r="G28" s="54">
        <f>G25+G26</f>
        <v>-300000</v>
      </c>
      <c r="H28" s="55">
        <f>H25+H26</f>
        <v>-300000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 t="s">
        <v>22</v>
      </c>
      <c r="G32" s="2" t="s">
        <v>22</v>
      </c>
      <c r="H32" s="3" t="s">
        <v>22</v>
      </c>
      <c r="I32" s="63"/>
      <c r="J32" s="63"/>
    </row>
    <row r="33" spans="1:10" ht="18" customHeight="1">
      <c r="A33" s="40" t="s">
        <v>29</v>
      </c>
      <c r="B33" s="41"/>
      <c r="C33" s="41" t="s">
        <v>30</v>
      </c>
      <c r="D33" s="58"/>
      <c r="E33" s="44">
        <v>0</v>
      </c>
      <c r="F33" s="44">
        <v>-300000</v>
      </c>
      <c r="G33" s="45">
        <v>-300000</v>
      </c>
      <c r="H33" s="46">
        <v>-300000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0</v>
      </c>
      <c r="F36" s="54">
        <f>+F33</f>
        <v>-300000</v>
      </c>
      <c r="G36" s="54">
        <f>+G33</f>
        <v>-300000</v>
      </c>
      <c r="H36" s="54">
        <f>+H33</f>
        <v>-300000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36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34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2.75">
      <c r="A40" s="78" t="s">
        <v>35</v>
      </c>
      <c r="B40"/>
      <c r="C40"/>
      <c r="D40"/>
      <c r="E40"/>
      <c r="F40"/>
      <c r="G40"/>
      <c r="H40"/>
      <c r="I40" s="6"/>
      <c r="J40" s="6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2008-09-11T18:37:20Z</cp:lastPrinted>
  <dcterms:created xsi:type="dcterms:W3CDTF">1999-06-02T23:29:55Z</dcterms:created>
  <dcterms:modified xsi:type="dcterms:W3CDTF">2008-10-23T17:08:06Z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