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iscal Note" sheetId="1" r:id="rId1"/>
    <sheet name="PSF Charge All New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<sst xmlns="http://schemas.openxmlformats.org/spreadsheetml/2006/main" count="60" uniqueCount="37">
  <si>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</si>
  <si>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</si>
  <si>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</si>
  <si>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</si>
  <si>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</si>
  <si>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</si>
  <si>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</si>
  <si>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</si>
  <si>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</si>
  <si>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</si>
  <si>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</si>
  <si>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</si>
  <si>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</si>
  <si>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</si>
  <si>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</si>
  <si>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</si>
  <si>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</si>
  <si>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</si>
  <si>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</si>
  <si>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</si>
  <si>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</si>
  <si>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</si>
  <si>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</si>
  <si>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</si>
  <si>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>Building Repair and Replacement</t>
  </si>
  <si>
    <t>395697 - New County Office Bldg. FF&amp;E</t>
  </si>
  <si>
    <t>0455</t>
  </si>
  <si>
    <t>Title:   Supplemental Appropriation - FMD Supplemental Request  - 1st/2nd Quarter Omnibus</t>
  </si>
  <si>
    <t>Bond Funds</t>
  </si>
  <si>
    <t>Total FF&amp;E Cost</t>
  </si>
  <si>
    <t>Term</t>
  </si>
  <si>
    <t>10 Years</t>
  </si>
  <si>
    <t>Estimate Bldg rsf</t>
  </si>
  <si>
    <t>Debt Svc Start</t>
  </si>
  <si>
    <t>Estimated Debt Service</t>
  </si>
  <si>
    <t>Annual PSF Charge All New</t>
  </si>
  <si>
    <t>All New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</si>
</sst>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&quot;$&quot;#,##0"/>
    <numFmt numFmtId="171" formatCode="&quot;$&quot;#,##0.00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0.5"/>
      <color indexed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2" fillId="0" borderId="15" xfId="0" applyFont="1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reugsd\Local%20Settings\Temporary%20Internet%20Files\OLK5\NCOB%20Furniture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6802900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2">
      <selection activeCell="A14" sqref="A14:A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20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19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21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24</v>
      </c>
      <c r="B12" s="28" t="s">
        <v>15</v>
      </c>
      <c r="C12" s="29">
        <v>3951</v>
      </c>
      <c r="D12" s="66" t="s">
        <v>28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71" t="s">
        <v>25</v>
      </c>
      <c r="B14" s="49"/>
      <c r="C14" s="34"/>
      <c r="D14" s="68"/>
      <c r="E14" s="39">
        <f>'[1]Sheet1'!$D$7</f>
        <v>6802900</v>
      </c>
      <c r="F14" s="35"/>
      <c r="G14" s="36"/>
      <c r="H14" s="37"/>
    </row>
    <row r="15" spans="1:8" ht="18" customHeight="1">
      <c r="A15" s="71"/>
      <c r="B15" s="49"/>
      <c r="C15" s="34"/>
      <c r="D15" s="29"/>
      <c r="E15" s="39"/>
      <c r="F15" s="35"/>
      <c r="G15" s="36" t="s">
        <v>15</v>
      </c>
      <c r="H15" s="37" t="s">
        <v>15</v>
      </c>
    </row>
    <row r="16" spans="1:8" ht="18" customHeight="1">
      <c r="A16" s="71"/>
      <c r="B16" s="49"/>
      <c r="C16" s="34"/>
      <c r="D16" s="29"/>
      <c r="E16" s="39"/>
      <c r="F16" s="35"/>
      <c r="G16" s="36" t="s">
        <v>15</v>
      </c>
      <c r="H16" s="37" t="s">
        <v>15</v>
      </c>
    </row>
    <row r="17" spans="1:8" ht="18" customHeight="1">
      <c r="A17" s="71"/>
      <c r="B17" s="28"/>
      <c r="C17" s="34"/>
      <c r="D17" s="29"/>
      <c r="E17" s="39"/>
      <c r="F17" s="39"/>
      <c r="G17" s="39"/>
      <c r="H17" s="40"/>
    </row>
    <row r="18" spans="1:8" ht="18" customHeight="1" thickBot="1">
      <c r="A18" s="72"/>
      <c r="B18" s="42" t="s">
        <v>6</v>
      </c>
      <c r="C18" s="43"/>
      <c r="D18" s="43"/>
      <c r="E18" s="44">
        <f>SUM(E12:E17)</f>
        <v>6802900</v>
      </c>
      <c r="F18" s="44" t="s">
        <v>15</v>
      </c>
      <c r="G18" s="44" t="s">
        <v>15</v>
      </c>
      <c r="H18" s="45" t="s">
        <v>15</v>
      </c>
    </row>
    <row r="19" spans="1:8" ht="18" customHeight="1">
      <c r="A19" s="21"/>
      <c r="B19" s="21"/>
      <c r="C19" s="21"/>
      <c r="D19" s="21"/>
      <c r="E19" s="46"/>
      <c r="F19" s="46"/>
      <c r="G19" s="46"/>
      <c r="H19" s="46"/>
    </row>
    <row r="20" spans="1:8" ht="18" customHeight="1" thickBot="1">
      <c r="A20" s="47" t="s">
        <v>7</v>
      </c>
      <c r="B20" s="16"/>
      <c r="C20" s="16"/>
      <c r="D20" s="21"/>
      <c r="E20" s="21"/>
      <c r="F20" s="21"/>
      <c r="G20" s="21"/>
      <c r="H20" s="21"/>
    </row>
    <row r="21" spans="1:8" ht="18" customHeight="1">
      <c r="A21" s="23" t="s">
        <v>3</v>
      </c>
      <c r="B21" s="24"/>
      <c r="C21" s="25" t="s">
        <v>4</v>
      </c>
      <c r="D21" s="25" t="s">
        <v>8</v>
      </c>
      <c r="E21" s="25">
        <v>2006</v>
      </c>
      <c r="F21" s="25">
        <v>2007</v>
      </c>
      <c r="G21" s="25">
        <v>2008</v>
      </c>
      <c r="H21" s="26">
        <v>2009</v>
      </c>
    </row>
    <row r="22" spans="1:8" ht="18" customHeight="1">
      <c r="A22" s="27" t="s">
        <v>24</v>
      </c>
      <c r="B22" s="28"/>
      <c r="C22" s="29">
        <v>3951</v>
      </c>
      <c r="D22" s="65" t="s">
        <v>26</v>
      </c>
      <c r="E22" s="30">
        <f>E18</f>
        <v>6802900</v>
      </c>
      <c r="F22" s="31"/>
      <c r="G22" s="35" t="s">
        <v>15</v>
      </c>
      <c r="H22" s="37" t="s">
        <v>15</v>
      </c>
    </row>
    <row r="23" spans="1:8" ht="18" customHeight="1">
      <c r="A23" s="27"/>
      <c r="B23" s="49"/>
      <c r="C23" s="34"/>
      <c r="D23" s="29"/>
      <c r="E23" s="35"/>
      <c r="F23" s="35"/>
      <c r="G23" s="35" t="s">
        <v>15</v>
      </c>
      <c r="H23" s="37" t="s">
        <v>15</v>
      </c>
    </row>
    <row r="24" spans="1:8" ht="18" customHeight="1">
      <c r="A24" s="27"/>
      <c r="B24" s="49"/>
      <c r="C24" s="34"/>
      <c r="D24" s="48"/>
      <c r="E24" s="39"/>
      <c r="F24" s="35"/>
      <c r="G24" s="36"/>
      <c r="H24" s="37"/>
    </row>
    <row r="25" spans="1:8" ht="18" customHeight="1">
      <c r="A25" s="27"/>
      <c r="B25" s="49"/>
      <c r="C25" s="38"/>
      <c r="D25" s="38"/>
      <c r="E25" s="35"/>
      <c r="F25" s="35"/>
      <c r="G25" s="36"/>
      <c r="H25" s="37"/>
    </row>
    <row r="26" spans="1:9" ht="18" customHeight="1" thickBot="1">
      <c r="A26" s="41"/>
      <c r="B26" s="42" t="s">
        <v>9</v>
      </c>
      <c r="C26" s="43"/>
      <c r="D26" s="43"/>
      <c r="E26" s="44">
        <f>SUM(E22:E25)</f>
        <v>6802900</v>
      </c>
      <c r="F26" s="44" t="s">
        <v>15</v>
      </c>
      <c r="G26" s="44" t="s">
        <v>15</v>
      </c>
      <c r="H26" s="45" t="s">
        <v>15</v>
      </c>
      <c r="I26" s="50"/>
    </row>
    <row r="27" spans="1:8" ht="18" customHeight="1">
      <c r="A27" s="21"/>
      <c r="B27" s="21"/>
      <c r="C27" s="21"/>
      <c r="D27" s="21"/>
      <c r="E27" s="46"/>
      <c r="F27" s="46"/>
      <c r="G27" s="46"/>
      <c r="H27" s="46"/>
    </row>
    <row r="28" spans="1:8" ht="18" customHeight="1" thickBot="1">
      <c r="A28" s="47" t="s">
        <v>10</v>
      </c>
      <c r="B28" s="16"/>
      <c r="C28" s="16"/>
      <c r="D28" s="16"/>
      <c r="E28" s="21"/>
      <c r="F28" s="21"/>
      <c r="G28" s="21"/>
      <c r="H28" s="21"/>
    </row>
    <row r="29" spans="1:10" ht="18" customHeight="1">
      <c r="A29" s="23"/>
      <c r="B29" s="24"/>
      <c r="C29" s="51"/>
      <c r="D29" s="52"/>
      <c r="E29" s="25">
        <v>2006</v>
      </c>
      <c r="F29" s="25">
        <v>2007</v>
      </c>
      <c r="G29" s="25">
        <v>2008</v>
      </c>
      <c r="H29" s="26">
        <v>2009</v>
      </c>
      <c r="I29" s="53"/>
      <c r="J29" s="53"/>
    </row>
    <row r="30" spans="1:10" ht="18" customHeight="1">
      <c r="A30" s="54" t="s">
        <v>11</v>
      </c>
      <c r="B30" s="28"/>
      <c r="C30" s="55"/>
      <c r="D30" s="56"/>
      <c r="E30" s="31"/>
      <c r="F30" s="31"/>
      <c r="G30" s="32"/>
      <c r="H30" s="33"/>
      <c r="I30" s="53"/>
      <c r="J30" s="53"/>
    </row>
    <row r="31" spans="1:10" ht="18" customHeight="1">
      <c r="A31" s="54" t="s">
        <v>12</v>
      </c>
      <c r="B31" s="28"/>
      <c r="C31" s="28"/>
      <c r="D31" s="49"/>
      <c r="E31" s="35"/>
      <c r="F31" s="35"/>
      <c r="G31" s="36"/>
      <c r="H31" s="37"/>
      <c r="I31" s="57"/>
      <c r="J31" s="57"/>
    </row>
    <row r="32" spans="1:10" ht="18" customHeight="1">
      <c r="A32" s="54" t="s">
        <v>13</v>
      </c>
      <c r="B32" s="28"/>
      <c r="C32" s="28"/>
      <c r="D32" s="49"/>
      <c r="E32" s="35">
        <f>E26</f>
        <v>6802900</v>
      </c>
      <c r="F32" s="35"/>
      <c r="G32" s="36"/>
      <c r="H32" s="37"/>
      <c r="I32" s="57"/>
      <c r="J32" s="57"/>
    </row>
    <row r="33" spans="1:10" ht="18" customHeight="1" thickBot="1">
      <c r="A33" s="41" t="s">
        <v>9</v>
      </c>
      <c r="B33" s="42"/>
      <c r="C33" s="42"/>
      <c r="D33" s="58"/>
      <c r="E33" s="44">
        <f>SUM(E30:E32)</f>
        <v>6802900</v>
      </c>
      <c r="F33" s="44" t="s">
        <v>15</v>
      </c>
      <c r="G33" s="44" t="s">
        <v>15</v>
      </c>
      <c r="H33" s="45" t="s">
        <v>15</v>
      </c>
      <c r="I33" s="59"/>
      <c r="J33" s="59"/>
    </row>
    <row r="34" spans="1:10" ht="18" customHeight="1">
      <c r="A34" s="21" t="s">
        <v>14</v>
      </c>
      <c r="B34" s="21"/>
      <c r="C34" s="21"/>
      <c r="D34" s="21"/>
      <c r="E34" s="46"/>
      <c r="F34" s="46"/>
      <c r="G34" s="46"/>
      <c r="H34" s="46"/>
      <c r="I34" s="59"/>
      <c r="J34" s="59"/>
    </row>
    <row r="35" spans="1:10" s="60" customFormat="1" ht="38.25" customHeight="1">
      <c r="A35" s="74" t="s">
        <v>15</v>
      </c>
      <c r="B35" s="74"/>
      <c r="C35" s="74"/>
      <c r="D35" s="74"/>
      <c r="E35" s="74"/>
      <c r="F35" s="46"/>
      <c r="G35" s="46"/>
      <c r="H35" s="46"/>
      <c r="I35" s="61"/>
      <c r="J35" s="61"/>
    </row>
    <row r="36" spans="1:10" ht="13.5">
      <c r="A36" s="21"/>
      <c r="C36" s="21"/>
      <c r="D36" s="21"/>
      <c r="E36" s="46"/>
      <c r="F36" s="46"/>
      <c r="G36" s="46"/>
      <c r="H36" s="46"/>
      <c r="I36" s="59"/>
      <c r="J36" s="59"/>
    </row>
    <row r="37" spans="1:8" ht="85.5" customHeight="1">
      <c r="A37" s="73" t="s">
        <v>15</v>
      </c>
      <c r="B37" s="73"/>
      <c r="C37" s="73"/>
      <c r="D37" s="73"/>
      <c r="E37" s="73"/>
      <c r="F37" s="73"/>
      <c r="G37" s="73"/>
      <c r="H37" s="21"/>
    </row>
    <row r="38" spans="1:8" ht="13.5">
      <c r="A38" s="62"/>
      <c r="B38" s="21"/>
      <c r="C38" s="21"/>
      <c r="D38" s="21"/>
      <c r="E38" s="46"/>
      <c r="F38" s="46"/>
      <c r="G38" s="46"/>
      <c r="H38" s="46"/>
    </row>
    <row r="39" ht="12.75">
      <c r="A39" s="63"/>
    </row>
    <row r="40" ht="12.75">
      <c r="A40" s="64"/>
    </row>
  </sheetData>
  <mergeCells count="2">
    <mergeCell ref="A37:G37"/>
    <mergeCell ref="A35:E35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0" sqref="A10"/>
    </sheetView>
  </sheetViews>
  <sheetFormatPr defaultColWidth="9.140625" defaultRowHeight="12.75"/>
  <cols>
    <col min="1" max="1" width="24.7109375" style="0" bestFit="1" customWidth="1"/>
    <col min="3" max="3" width="9.140625" style="59" customWidth="1"/>
  </cols>
  <sheetData>
    <row r="2" ht="12.75">
      <c r="C2" s="59" t="s">
        <v>36</v>
      </c>
    </row>
    <row r="3" spans="1:3" ht="12.75">
      <c r="A3" t="s">
        <v>29</v>
      </c>
      <c r="C3" s="59">
        <v>6802900</v>
      </c>
    </row>
    <row r="4" spans="1:3" ht="12.75">
      <c r="A4" t="s">
        <v>30</v>
      </c>
      <c r="C4" s="59" t="s">
        <v>31</v>
      </c>
    </row>
    <row r="5" spans="1:3" ht="12.75">
      <c r="A5" t="s">
        <v>32</v>
      </c>
      <c r="C5" s="59">
        <v>290000</v>
      </c>
    </row>
    <row r="6" spans="1:3" ht="12.75">
      <c r="A6" t="s">
        <v>33</v>
      </c>
      <c r="C6" s="59">
        <v>2008</v>
      </c>
    </row>
    <row r="7" spans="1:3" ht="12.75">
      <c r="A7" t="s">
        <v>34</v>
      </c>
      <c r="C7" s="69">
        <f>-PMT(0.046,10,6802900*1.046)</f>
        <v>903717.6453166127</v>
      </c>
    </row>
    <row r="8" spans="1:3" ht="12.75">
      <c r="A8" t="s">
        <v>35</v>
      </c>
      <c r="C8" s="70">
        <f>C7/C5</f>
        <v>3.116267742471078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2005-08-08T18:08:45Z</cp:lastPrinted>
  <dcterms:created xsi:type="dcterms:W3CDTF">2004-02-18T21:22:59Z</dcterms:created>
  <dcterms:modified xsi:type="dcterms:W3CDTF">2006-05-24T23:06:15Z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-1865864843</vt:i4>
  </property>
  <property fmtid="{D5CDD505-2E9C-101B-9397-08002B2CF9AE}" pid="3" name="_EmailSubject">
    <vt:lpwstr>Proposed Ordinance expenditure authority for new furniture and workstation in NCOB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ReviewingToolsShownOnce">
    <vt:lpwstr/>
  </property>
</Properties>
</file>