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<sst xmlns="http://schemas.openxmlformats.org/spreadsheetml/2006/main" count="27" uniqueCount="23">
  <si>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</si>
  <si>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</si>
  <si>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</si>
  <si>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</si>
  <si>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</si>
  <si>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</si>
  <si>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</si>
  <si>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</si>
  <si>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</si>
  <si>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</si>
  <si>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</si>
  <si>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</si>
  <si>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</si>
  <si>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</si>
  <si>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</si>
  <si>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r>
      <t xml:space="preserve">Affected Agency and/or Agencies: </t>
    </r>
    <r>
      <rPr>
        <sz val="10.5"/>
        <color indexed="8"/>
        <rFont val="Univers"/>
        <family val="0"/>
      </rPr>
      <t>Solid Waste Division, Department of Natural Resources and Parks</t>
    </r>
  </si>
  <si>
    <r>
      <t xml:space="preserve">Note Reviewed By: </t>
    </r>
    <r>
      <rPr>
        <sz val="10.5"/>
        <color indexed="8"/>
        <rFont val="Univers"/>
        <family val="0"/>
      </rPr>
      <t>Ann Berrysmith, Finance and Administrative Services Manager</t>
    </r>
  </si>
  <si>
    <t>Ordinance/Motion No. 2014-XXXX</t>
  </si>
  <si>
    <r>
      <t xml:space="preserve">Title: </t>
    </r>
    <r>
      <rPr>
        <sz val="10.5"/>
        <color indexed="8"/>
        <rFont val="Univers"/>
        <family val="0"/>
      </rPr>
      <t>Factoria Supplemental Budget Request</t>
    </r>
  </si>
  <si>
    <t>Note Prepared By: Warren Himmelmann, Business and Finance Officer III</t>
  </si>
  <si>
    <t>0701</t>
  </si>
  <si>
    <t>Solid Waste Division</t>
  </si>
  <si>
    <t>Assumptions:
1.  Expenditures based upon projected cash flow
2.  No new revenue generated
3.  Expenditures backed by future bond sales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</si>
</sst>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3">
      <selection activeCell="A9" sqref="A9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140625" style="0" bestFit="1" customWidth="1"/>
    <col min="4" max="4" width="16.421875" style="0" bestFit="1" customWidth="1"/>
    <col min="5" max="5" width="14.8515625" style="0" customWidth="1"/>
    <col min="6" max="7" width="13.57421875" style="0" customWidth="1"/>
    <col min="8" max="8" width="14.140625" style="0" customWidth="1"/>
    <col min="10" max="10" width="10.57421875" style="0" bestFit="1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56" t="s">
        <v>18</v>
      </c>
      <c r="B4" s="57"/>
      <c r="C4" s="57"/>
      <c r="D4" s="57"/>
      <c r="E4" s="57"/>
      <c r="F4" s="57"/>
      <c r="G4" s="57"/>
      <c r="H4" s="58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1">
        <f>E11+1</f>
        <v>2015</v>
      </c>
      <c r="G11" s="32">
        <f>F11+1</f>
        <v>2016</v>
      </c>
      <c r="H11" s="33">
        <f>G11+1</f>
        <v>2017</v>
      </c>
    </row>
    <row r="12" spans="1:10" ht="13.5">
      <c r="A12" s="34" t="s">
        <v>21</v>
      </c>
      <c r="B12" s="16"/>
      <c r="C12" s="17">
        <v>3901</v>
      </c>
      <c r="D12" s="17">
        <v>39113</v>
      </c>
      <c r="E12" s="48">
        <v>1252064</v>
      </c>
      <c r="F12" s="48">
        <v>2641311</v>
      </c>
      <c r="G12" s="49">
        <v>2839551</v>
      </c>
      <c r="H12" s="50">
        <v>2839551</v>
      </c>
      <c r="J12" s="55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1252064</v>
      </c>
      <c r="F16" s="45">
        <f>SUM(F12:F15)</f>
        <v>2641311</v>
      </c>
      <c r="G16" s="45">
        <f>SUM(G12:G15)</f>
        <v>2839551</v>
      </c>
      <c r="H16" s="46">
        <f>SUM(H12:H15)</f>
        <v>2839551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f>E11</f>
        <v>2014</v>
      </c>
      <c r="F19" s="31">
        <f>F11</f>
        <v>2015</v>
      </c>
      <c r="G19" s="31">
        <f>G11</f>
        <v>2016</v>
      </c>
      <c r="H19" s="33">
        <f>H11</f>
        <v>2017</v>
      </c>
    </row>
    <row r="20" spans="1:8" ht="13.5">
      <c r="A20" s="34" t="s">
        <v>21</v>
      </c>
      <c r="B20" s="21"/>
      <c r="C20" s="17">
        <v>3901</v>
      </c>
      <c r="D20" s="22" t="s">
        <v>20</v>
      </c>
      <c r="E20" s="48">
        <v>1252064</v>
      </c>
      <c r="F20" s="48">
        <v>2641311</v>
      </c>
      <c r="G20" s="49">
        <v>2839551</v>
      </c>
      <c r="H20" s="50">
        <v>2839551</v>
      </c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1252064</v>
      </c>
      <c r="F24" s="45">
        <f>SUM(F20:F23)</f>
        <v>2641311</v>
      </c>
      <c r="G24" s="45">
        <f>SUM(G20:G23)</f>
        <v>2839551</v>
      </c>
      <c r="H24" s="46">
        <f>SUM(H20:H23)</f>
        <v>2839551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f>E11</f>
        <v>2014</v>
      </c>
      <c r="F27" s="31">
        <f>F11</f>
        <v>2015</v>
      </c>
      <c r="G27" s="31">
        <f>G11</f>
        <v>2016</v>
      </c>
      <c r="H27" s="33">
        <f>H11</f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>
        <v>1252064</v>
      </c>
      <c r="F29" s="51">
        <v>2641311</v>
      </c>
      <c r="G29" s="52">
        <v>2839551</v>
      </c>
      <c r="H29" s="53">
        <v>2839551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>
        <v>0</v>
      </c>
      <c r="F30" s="51">
        <v>0</v>
      </c>
      <c r="G30" s="52">
        <v>0</v>
      </c>
      <c r="H30" s="53">
        <v>0</v>
      </c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1252064</v>
      </c>
      <c r="F32" s="45">
        <f>SUM(F28:F31)</f>
        <v>2641311</v>
      </c>
      <c r="G32" s="45">
        <f>SUM(G28:G31)</f>
        <v>2839551</v>
      </c>
      <c r="H32" s="46">
        <f>SUM(H28:H31)</f>
        <v>2839551</v>
      </c>
      <c r="I32" s="27"/>
      <c r="J32" s="27"/>
    </row>
    <row r="33" spans="1:10" ht="83.25" customHeight="1">
      <c r="A33" s="59" t="s">
        <v>22</v>
      </c>
      <c r="B33" s="60"/>
      <c r="C33" s="60"/>
      <c r="D33" s="60"/>
      <c r="E33" s="60"/>
      <c r="F33" s="60"/>
      <c r="G33" s="60"/>
      <c r="H33" s="60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2014-03-04T20:06:52Z</cp:lastPrinted>
  <dcterms:created xsi:type="dcterms:W3CDTF">1999-06-02T23:29:55Z</dcterms:created>
  <dcterms:modified xsi:type="dcterms:W3CDTF">2014-04-08T17:54:24Z</dcterms:modified>
  <cp:category/>
  <cp:version/>
  <cp:contentType/>
  <cp:contentStatus/>
</cp:coreProperties>
</file>