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0"/>
  </bookViews>
  <sheets>
    <sheet name="CSP" sheetId="1" r:id="rId1"/>
  </sheets>
  <definedNames>
    <definedName name="_xlnm.Print_Area" localSheetId="0">'CSP'!$A$1:$H$36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<sst xmlns="http://schemas.openxmlformats.org/spreadsheetml/2006/main" count="47" uniqueCount="33">
  <si>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</si>
  <si>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</si>
  <si>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</si>
  <si>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</si>
  <si>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</si>
  <si>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</si>
  <si>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</si>
  <si>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</si>
  <si>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</si>
  <si>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</si>
  <si>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</si>
  <si>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</si>
  <si>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</si>
  <si>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</si>
  <si>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</si>
  <si>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</si>
  <si>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</si>
  <si>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</si>
  <si>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</si>
  <si>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</si>
  <si>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</si>
  <si>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</si>
  <si>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</t>
  </si>
  <si>
    <t>Fees</t>
  </si>
  <si>
    <t>2013-XXXX</t>
  </si>
  <si>
    <t>Permitting and Environmental Review</t>
  </si>
  <si>
    <t>Jarrod Lewis 477-0321</t>
  </si>
  <si>
    <t>DPER</t>
  </si>
  <si>
    <t>Development Regulations related to Cannabis</t>
  </si>
  <si>
    <t>Planners expect that permitting impacts will subside by the end of 2014 in unincorporated King County.</t>
  </si>
  <si>
    <t>(10) Building Permits: tenant improvement for retail operations</t>
  </si>
  <si>
    <t>(10) Building Permits: new greenhouse/fence for production/processing</t>
  </si>
  <si>
    <t>(10) Conditional Use Permits: new production/processing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</si>
</sst>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164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29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 t="s">
        <v>24</v>
      </c>
      <c r="D3" s="62"/>
      <c r="E3" s="62"/>
      <c r="F3" s="62"/>
      <c r="G3" s="62"/>
      <c r="H3" s="61"/>
      <c r="I3" s="44"/>
    </row>
    <row r="4" spans="1:9" ht="18" customHeight="1">
      <c r="A4" s="8" t="s">
        <v>1</v>
      </c>
      <c r="B4" s="17"/>
      <c r="C4" s="42" t="s">
        <v>28</v>
      </c>
      <c r="D4" s="43"/>
      <c r="E4" s="43"/>
      <c r="F4" s="43"/>
      <c r="G4" s="43"/>
      <c r="H4" s="41"/>
      <c r="I4" s="4"/>
    </row>
    <row r="5" spans="1:8" ht="18" customHeight="1">
      <c r="A5" s="9" t="s">
        <v>2</v>
      </c>
      <c r="B5" s="10"/>
      <c r="C5" s="10" t="s">
        <v>25</v>
      </c>
      <c r="D5" s="17"/>
      <c r="E5" s="10"/>
      <c r="F5" s="10"/>
      <c r="G5" s="10"/>
      <c r="H5" s="11"/>
    </row>
    <row r="6" spans="1:8" ht="18" customHeight="1">
      <c r="A6" s="9" t="s">
        <v>3</v>
      </c>
      <c r="B6" s="10"/>
      <c r="C6" s="10" t="s">
        <v>26</v>
      </c>
      <c r="D6" s="10"/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40">
        <v>0</v>
      </c>
      <c r="H9" s="15"/>
    </row>
    <row r="10" spans="1:8" ht="18" customHeight="1" thickBot="1">
      <c r="A10" s="26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45" t="s">
        <v>7</v>
      </c>
      <c r="B11" s="46"/>
      <c r="C11" s="47" t="s">
        <v>8</v>
      </c>
      <c r="D11" s="47" t="s">
        <v>9</v>
      </c>
      <c r="E11" s="47" t="s">
        <v>10</v>
      </c>
      <c r="F11" s="47" t="s">
        <v>11</v>
      </c>
      <c r="G11" s="48" t="s">
        <v>12</v>
      </c>
      <c r="H11" s="49" t="s">
        <v>13</v>
      </c>
    </row>
    <row r="12" spans="1:8" ht="18" customHeight="1">
      <c r="A12" s="50"/>
      <c r="B12" s="50"/>
      <c r="C12" s="51" t="s">
        <v>14</v>
      </c>
      <c r="D12" s="51" t="s">
        <v>15</v>
      </c>
      <c r="E12" s="58">
        <v>2013</v>
      </c>
      <c r="F12" s="58">
        <v>2014</v>
      </c>
      <c r="G12" s="59">
        <v>2015</v>
      </c>
      <c r="H12" s="60">
        <v>2016</v>
      </c>
    </row>
    <row r="13" spans="1:8" ht="18.75" customHeight="1">
      <c r="A13" s="28" t="s">
        <v>27</v>
      </c>
      <c r="B13" s="29"/>
      <c r="C13" s="63">
        <v>1340</v>
      </c>
      <c r="D13" s="64" t="s">
        <v>23</v>
      </c>
      <c r="E13" s="31">
        <v>0</v>
      </c>
      <c r="F13" s="31">
        <f>+F30</f>
        <v>466000</v>
      </c>
      <c r="G13" s="32">
        <v>0</v>
      </c>
      <c r="H13" s="33">
        <v>0</v>
      </c>
    </row>
    <row r="14" spans="1:8" ht="18" customHeight="1">
      <c r="A14" s="54"/>
      <c r="B14" s="55"/>
      <c r="C14" s="65"/>
      <c r="D14" s="51"/>
      <c r="E14" s="66"/>
      <c r="F14" s="66"/>
      <c r="G14" s="67"/>
      <c r="H14" s="68"/>
    </row>
    <row r="15" spans="1:8" ht="18" customHeight="1" thickBot="1">
      <c r="A15" s="21"/>
      <c r="B15" s="22" t="s">
        <v>16</v>
      </c>
      <c r="C15" s="23"/>
      <c r="D15" s="23"/>
      <c r="E15" s="35">
        <f>E13+E14</f>
        <v>0</v>
      </c>
      <c r="F15" s="35">
        <f>F13+F14</f>
        <v>466000</v>
      </c>
      <c r="G15" s="35">
        <f>G13+G14</f>
        <v>0</v>
      </c>
      <c r="H15" s="36">
        <f>H13+H14</f>
        <v>0</v>
      </c>
    </row>
    <row r="16" spans="1:8" ht="18" customHeight="1">
      <c r="A16" s="15"/>
      <c r="B16" s="15"/>
      <c r="C16" s="15"/>
      <c r="D16" s="15"/>
      <c r="E16" s="16"/>
      <c r="F16" s="16"/>
      <c r="G16" s="16"/>
      <c r="H16" s="16"/>
    </row>
    <row r="17" spans="1:8" ht="18" customHeight="1" thickBot="1">
      <c r="A17" s="25" t="s">
        <v>17</v>
      </c>
      <c r="B17" s="10"/>
      <c r="C17" s="10"/>
      <c r="D17" s="15"/>
      <c r="E17" s="15"/>
      <c r="F17" s="15"/>
      <c r="G17" s="15"/>
      <c r="H17" s="15"/>
    </row>
    <row r="18" spans="1:8" ht="18" customHeight="1">
      <c r="A18" s="45" t="s">
        <v>7</v>
      </c>
      <c r="B18" s="46"/>
      <c r="C18" s="47" t="s">
        <v>8</v>
      </c>
      <c r="D18" s="47" t="s">
        <v>18</v>
      </c>
      <c r="E18" s="47" t="s">
        <v>10</v>
      </c>
      <c r="F18" s="47" t="s">
        <v>11</v>
      </c>
      <c r="G18" s="48" t="s">
        <v>12</v>
      </c>
      <c r="H18" s="49" t="s">
        <v>13</v>
      </c>
    </row>
    <row r="19" spans="1:8" ht="18" customHeight="1">
      <c r="A19" s="50"/>
      <c r="B19" s="50"/>
      <c r="C19" s="51" t="s">
        <v>14</v>
      </c>
      <c r="D19" s="51"/>
      <c r="E19" s="58">
        <v>2013</v>
      </c>
      <c r="F19" s="58">
        <v>2014</v>
      </c>
      <c r="G19" s="59">
        <v>2015</v>
      </c>
      <c r="H19" s="60">
        <v>2016</v>
      </c>
    </row>
    <row r="20" spans="1:8" ht="18" customHeight="1">
      <c r="A20" s="28" t="s">
        <v>27</v>
      </c>
      <c r="B20" s="29"/>
      <c r="C20" s="63">
        <v>1340</v>
      </c>
      <c r="D20" s="69" t="s">
        <v>27</v>
      </c>
      <c r="E20" s="31">
        <v>0</v>
      </c>
      <c r="F20" s="31">
        <f>+F30</f>
        <v>466000</v>
      </c>
      <c r="G20" s="32">
        <f>+G13</f>
        <v>0</v>
      </c>
      <c r="H20" s="33">
        <f>+H13</f>
        <v>0</v>
      </c>
    </row>
    <row r="21" spans="1:8" ht="18" customHeight="1">
      <c r="A21" s="54"/>
      <c r="B21" s="70"/>
      <c r="C21" s="65"/>
      <c r="D21" s="51"/>
      <c r="E21" s="71"/>
      <c r="F21" s="66"/>
      <c r="G21" s="67"/>
      <c r="H21" s="68"/>
    </row>
    <row r="22" spans="1:9" ht="18" customHeight="1" thickBot="1">
      <c r="A22" s="21"/>
      <c r="B22" s="22" t="s">
        <v>19</v>
      </c>
      <c r="C22" s="23"/>
      <c r="D22" s="23"/>
      <c r="E22" s="35">
        <f>E20+E21</f>
        <v>0</v>
      </c>
      <c r="F22" s="35">
        <f>F20+F21</f>
        <v>466000</v>
      </c>
      <c r="G22" s="35">
        <f>G20+G21</f>
        <v>0</v>
      </c>
      <c r="H22" s="36">
        <f>H20+H21</f>
        <v>0</v>
      </c>
      <c r="I22" s="34"/>
    </row>
    <row r="23" spans="1:8" ht="18" customHeight="1">
      <c r="A23" s="15"/>
      <c r="B23" s="15"/>
      <c r="C23" s="15"/>
      <c r="D23" s="15"/>
      <c r="E23" s="16"/>
      <c r="F23" s="16"/>
      <c r="G23" s="16"/>
      <c r="H23" s="16"/>
    </row>
    <row r="24" spans="1:8" ht="18" customHeight="1" thickBot="1">
      <c r="A24" s="25" t="s">
        <v>20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45"/>
      <c r="B25" s="46"/>
      <c r="C25" s="52"/>
      <c r="D25" s="53"/>
      <c r="E25" s="47" t="s">
        <v>10</v>
      </c>
      <c r="F25" s="47" t="s">
        <v>11</v>
      </c>
      <c r="G25" s="48" t="s">
        <v>12</v>
      </c>
      <c r="H25" s="49" t="s">
        <v>13</v>
      </c>
      <c r="I25" s="17"/>
      <c r="J25" s="17"/>
    </row>
    <row r="26" spans="1:10" ht="18" customHeight="1">
      <c r="A26" s="54"/>
      <c r="B26" s="55"/>
      <c r="C26" s="56"/>
      <c r="D26" s="57"/>
      <c r="E26" s="58">
        <v>2013</v>
      </c>
      <c r="F26" s="58">
        <v>2014</v>
      </c>
      <c r="G26" s="59">
        <v>2015</v>
      </c>
      <c r="H26" s="60">
        <v>2015</v>
      </c>
      <c r="I26" s="17"/>
      <c r="J26" s="17"/>
    </row>
    <row r="27" spans="1:10" ht="18" customHeight="1">
      <c r="A27" s="28" t="s">
        <v>30</v>
      </c>
      <c r="B27" s="29"/>
      <c r="C27" s="29"/>
      <c r="D27" s="30"/>
      <c r="E27" s="31"/>
      <c r="F27" s="31">
        <f>10*2800</f>
        <v>28000</v>
      </c>
      <c r="G27" s="32"/>
      <c r="H27" s="33"/>
      <c r="I27" s="18"/>
      <c r="J27" s="18"/>
    </row>
    <row r="28" spans="1:10" ht="18" customHeight="1">
      <c r="A28" s="72" t="s">
        <v>32</v>
      </c>
      <c r="B28" s="10"/>
      <c r="C28" s="10"/>
      <c r="D28" s="73"/>
      <c r="E28" s="74"/>
      <c r="F28" s="74">
        <f>10*7300</f>
        <v>73000</v>
      </c>
      <c r="G28" s="75"/>
      <c r="H28" s="76"/>
      <c r="I28" s="18"/>
      <c r="J28" s="18"/>
    </row>
    <row r="29" spans="1:8" ht="18" customHeight="1">
      <c r="A29" s="54" t="s">
        <v>31</v>
      </c>
      <c r="B29" s="55"/>
      <c r="C29" s="55"/>
      <c r="D29" s="70"/>
      <c r="E29" s="66"/>
      <c r="F29" s="66">
        <f>10*36500</f>
        <v>365000</v>
      </c>
      <c r="G29" s="67"/>
      <c r="H29" s="68"/>
    </row>
    <row r="30" spans="1:10" ht="18" customHeight="1" thickBot="1">
      <c r="A30" s="21" t="s">
        <v>19</v>
      </c>
      <c r="B30" s="22"/>
      <c r="C30" s="22"/>
      <c r="D30" s="24"/>
      <c r="E30" s="35">
        <v>0</v>
      </c>
      <c r="F30" s="35">
        <f>SUM(F27:F29)</f>
        <v>466000</v>
      </c>
      <c r="G30" s="35">
        <v>0</v>
      </c>
      <c r="H30" s="36">
        <v>0</v>
      </c>
      <c r="I30" s="19"/>
      <c r="J30" s="19"/>
    </row>
    <row r="31" spans="1:10" ht="15.75" customHeight="1">
      <c r="A31" s="77" t="s">
        <v>21</v>
      </c>
      <c r="B31" s="78" t="s">
        <v>29</v>
      </c>
      <c r="C31" s="78"/>
      <c r="D31" s="78"/>
      <c r="E31" s="78"/>
      <c r="F31" s="78"/>
      <c r="G31" s="78"/>
      <c r="H31" s="78"/>
      <c r="I31" s="19"/>
      <c r="J31" s="19"/>
    </row>
    <row r="32" spans="1:10" ht="13.5">
      <c r="A32" s="15"/>
      <c r="C32" s="15"/>
      <c r="D32" s="15"/>
      <c r="E32" s="16"/>
      <c r="F32" s="16"/>
      <c r="G32" s="16"/>
      <c r="H32" s="16"/>
      <c r="I32" s="19"/>
      <c r="J32" s="19"/>
    </row>
    <row r="33" spans="1:10" ht="13.5">
      <c r="A33" s="15"/>
      <c r="C33" s="15"/>
      <c r="D33" s="15"/>
      <c r="E33" s="16"/>
      <c r="F33" s="16"/>
      <c r="G33" s="16"/>
      <c r="H33" s="16"/>
      <c r="I33" s="19"/>
      <c r="J33" s="19"/>
    </row>
    <row r="34" spans="1:8" ht="13.5">
      <c r="A34" s="15"/>
      <c r="C34" s="15"/>
      <c r="D34" s="15"/>
      <c r="E34" s="15"/>
      <c r="F34" s="15"/>
      <c r="G34" s="15"/>
      <c r="H34" s="15"/>
    </row>
    <row r="35" spans="1:8" ht="13.5">
      <c r="A35" s="37"/>
      <c r="B35" s="15"/>
      <c r="C35" s="15"/>
      <c r="D35" s="15"/>
      <c r="E35" s="16"/>
      <c r="F35" s="16"/>
      <c r="G35" s="16"/>
      <c r="H35" s="16"/>
    </row>
    <row r="36" ht="12.75">
      <c r="A36" s="38"/>
    </row>
    <row r="37" ht="12.75">
      <c r="A37" s="39"/>
    </row>
  </sheetData>
  <sheetProtection/>
  <mergeCells count="1">
    <mergeCell ref="B31:H31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Harry Reinert</cp:lastModifiedBy>
  <cp:lastPrinted>2013-10-22T20:02:09Z</cp:lastPrinted>
  <dcterms:created xsi:type="dcterms:W3CDTF">1999-06-02T23:29:55Z</dcterms:created>
  <dcterms:modified xsi:type="dcterms:W3CDTF">2013-10-24T21:28:22Z</dcterms:modified>
  <cp:category/>
  <cp:version/>
  <cp:contentType/>
  <cp:contentStatus/>
</cp:coreProperties>
</file>