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Retirement Reduction" sheetId="1" r:id="rId1"/>
  </sheets>
  <definedNames>
    <definedName name="_xlnm.Print_Area" localSheetId="0">'Retirement Reduction'!$A$1:$H$134</definedName>
    <definedName name="_xlnm.Print_Titles" localSheetId="0">'Retirement Reduction'!$11:$11</definedName>
  </definedNames>
  <calcPr fullCalcOnLoad="1"/>
</workbook>
</file>

<file path=xl/sharedStrings.xml><?xml version="1.0" encoding="utf-8"?>
<sst xmlns="http://schemas.openxmlformats.org/spreadsheetml/2006/main" count="347" uniqueCount="280">
  <si>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</si>
  <si>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</si>
  <si>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</si>
  <si>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</si>
  <si>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</si>
  <si>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</si>
  <si>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</si>
  <si>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</si>
  <si>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</si>
  <si>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</si>
  <si>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</si>
  <si>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</si>
  <si>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</si>
  <si>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</si>
  <si>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</si>
  <si>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</si>
  <si>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</si>
  <si>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</si>
  <si>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</si>
  <si>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Kristy Smith</t>
  </si>
  <si>
    <t>0601</t>
  </si>
  <si>
    <t>0010</t>
  </si>
  <si>
    <t>Various</t>
  </si>
  <si>
    <t>Helene Ellickson</t>
  </si>
  <si>
    <t>000000010</t>
  </si>
  <si>
    <t>County Council</t>
  </si>
  <si>
    <t>0020</t>
  </si>
  <si>
    <t>Council Administrator</t>
  </si>
  <si>
    <t>0030</t>
  </si>
  <si>
    <t>Hearing Examiner</t>
  </si>
  <si>
    <t>0040</t>
  </si>
  <si>
    <t>County Auditor</t>
  </si>
  <si>
    <t>0050</t>
  </si>
  <si>
    <t>Ombudsman/Tax Advisor</t>
  </si>
  <si>
    <t>0060</t>
  </si>
  <si>
    <t>KC Civic Television</t>
  </si>
  <si>
    <t>0070</t>
  </si>
  <si>
    <t>Board Of Appeals</t>
  </si>
  <si>
    <t>0085</t>
  </si>
  <si>
    <t>Ofc of Law Enforcemnt Ovrsight</t>
  </si>
  <si>
    <t>0087</t>
  </si>
  <si>
    <t>Office of E &amp; F Analysis</t>
  </si>
  <si>
    <t>0110</t>
  </si>
  <si>
    <t>County Executive</t>
  </si>
  <si>
    <t>0120</t>
  </si>
  <si>
    <t>Office of the Executive</t>
  </si>
  <si>
    <t>0140</t>
  </si>
  <si>
    <t>Office of Mgmt &amp; Budget</t>
  </si>
  <si>
    <t>0180</t>
  </si>
  <si>
    <t>Ofc of Strat Plng &amp; Perf Mgmt</t>
  </si>
  <si>
    <t>0200</t>
  </si>
  <si>
    <t>Sheriff (Public Safety)</t>
  </si>
  <si>
    <t>0205</t>
  </si>
  <si>
    <t>Drug Enforcement Forfeits</t>
  </si>
  <si>
    <t>0401</t>
  </si>
  <si>
    <t>Emergency Management</t>
  </si>
  <si>
    <t>0417</t>
  </si>
  <si>
    <t>Executive Services-Admin</t>
  </si>
  <si>
    <t>0420</t>
  </si>
  <si>
    <t>Human Resources Mgmt</t>
  </si>
  <si>
    <t>0437</t>
  </si>
  <si>
    <t>Cable Communications</t>
  </si>
  <si>
    <t>0440</t>
  </si>
  <si>
    <t>Real Estate Services</t>
  </si>
  <si>
    <t>0450</t>
  </si>
  <si>
    <t>Security Screeners</t>
  </si>
  <si>
    <t>0470</t>
  </si>
  <si>
    <t>Records &amp; Licensing</t>
  </si>
  <si>
    <t>0500</t>
  </si>
  <si>
    <t>Prosecuting Attorney</t>
  </si>
  <si>
    <t>0510</t>
  </si>
  <si>
    <t>Superior Court</t>
  </si>
  <si>
    <t>0530</t>
  </si>
  <si>
    <t>District Court</t>
  </si>
  <si>
    <t>0535</t>
  </si>
  <si>
    <t>Elections</t>
  </si>
  <si>
    <t>0540</t>
  </si>
  <si>
    <t>Judicial Administration</t>
  </si>
  <si>
    <t>0630</t>
  </si>
  <si>
    <t>Boundary Review Board</t>
  </si>
  <si>
    <t>0670</t>
  </si>
  <si>
    <t>Assessments</t>
  </si>
  <si>
    <t>0820</t>
  </si>
  <si>
    <t>Jail Health Services</t>
  </si>
  <si>
    <t>0910</t>
  </si>
  <si>
    <t>Adult Detention</t>
  </si>
  <si>
    <t>0950</t>
  </si>
  <si>
    <t>Public Defense</t>
  </si>
  <si>
    <t>General Fund Totals</t>
  </si>
  <si>
    <t>000001030</t>
  </si>
  <si>
    <t>0730</t>
  </si>
  <si>
    <t>Roads</t>
  </si>
  <si>
    <t>000001040</t>
  </si>
  <si>
    <t>0715</t>
  </si>
  <si>
    <t>SW Post Closure LF Maint</t>
  </si>
  <si>
    <t>000001060</t>
  </si>
  <si>
    <t>0480</t>
  </si>
  <si>
    <t>Veterans Services</t>
  </si>
  <si>
    <t>000001070</t>
  </si>
  <si>
    <t>0920</t>
  </si>
  <si>
    <t>Devlopmntl Disabilities</t>
  </si>
  <si>
    <t>0935</t>
  </si>
  <si>
    <t>DCHS Administration</t>
  </si>
  <si>
    <t>000001090</t>
  </si>
  <si>
    <t>0471</t>
  </si>
  <si>
    <t>Recorder's O&amp;M</t>
  </si>
  <si>
    <t>000001110</t>
  </si>
  <si>
    <t>0431</t>
  </si>
  <si>
    <t>Enhanced-911</t>
  </si>
  <si>
    <t>000001120</t>
  </si>
  <si>
    <t>0924</t>
  </si>
  <si>
    <t>Hum Srvs/Mental Health</t>
  </si>
  <si>
    <t>000001135</t>
  </si>
  <si>
    <t>0583</t>
  </si>
  <si>
    <t>Judicial Administration MIDD</t>
  </si>
  <si>
    <t>0688</t>
  </si>
  <si>
    <t>Prosecuting Attorney MIDD</t>
  </si>
  <si>
    <t>0783</t>
  </si>
  <si>
    <t>Superior Court MIDD</t>
  </si>
  <si>
    <t>0883</t>
  </si>
  <si>
    <t>Sheriff MIDD</t>
  </si>
  <si>
    <t>0990</t>
  </si>
  <si>
    <t>Mental Illness &amp; Drug Dpndncy</t>
  </si>
  <si>
    <t>000001141</t>
  </si>
  <si>
    <t>0117</t>
  </si>
  <si>
    <t>Veterans &amp; Family Levy</t>
  </si>
  <si>
    <t>000001142</t>
  </si>
  <si>
    <t>0118</t>
  </si>
  <si>
    <t>Human Services Levy</t>
  </si>
  <si>
    <t>000001210</t>
  </si>
  <si>
    <t>0741</t>
  </si>
  <si>
    <t>Water &amp; Land Resources</t>
  </si>
  <si>
    <t>000001211</t>
  </si>
  <si>
    <t>0845</t>
  </si>
  <si>
    <t>Rural Drainage</t>
  </si>
  <si>
    <t>000001220</t>
  </si>
  <si>
    <t>0208</t>
  </si>
  <si>
    <t>Atomatd Fngrprnt Iden Sys</t>
  </si>
  <si>
    <t>000001240</t>
  </si>
  <si>
    <t>0506</t>
  </si>
  <si>
    <t>Citizen Councilor Rev Fnd</t>
  </si>
  <si>
    <t>000001260</t>
  </si>
  <si>
    <t>0960</t>
  </si>
  <si>
    <t>DCHS-DASAS</t>
  </si>
  <si>
    <t>000001290</t>
  </si>
  <si>
    <t>0355</t>
  </si>
  <si>
    <t>Youth Sports Facilities</t>
  </si>
  <si>
    <t>000001311</t>
  </si>
  <si>
    <t>0384</t>
  </si>
  <si>
    <t>Noxious Weed Control Prgm</t>
  </si>
  <si>
    <t>000001340</t>
  </si>
  <si>
    <t>0325</t>
  </si>
  <si>
    <t>Devlopmt &amp; Envrnmntl Srvs</t>
  </si>
  <si>
    <t>000001421</t>
  </si>
  <si>
    <t>0888</t>
  </si>
  <si>
    <t>CFS Community Svcs - Operating</t>
  </si>
  <si>
    <t>000001450</t>
  </si>
  <si>
    <t>0640</t>
  </si>
  <si>
    <t>Parks &amp; Recreation</t>
  </si>
  <si>
    <t>000001561</t>
  </si>
  <si>
    <t>0561</t>
  </si>
  <si>
    <t>KC Flood Control Contract</t>
  </si>
  <si>
    <t>000001590</t>
  </si>
  <si>
    <t>1460M</t>
  </si>
  <si>
    <t>Marine Division</t>
  </si>
  <si>
    <t>000002140</t>
  </si>
  <si>
    <t>0403</t>
  </si>
  <si>
    <t>DIAS Admin/214 Grants</t>
  </si>
  <si>
    <t>0513</t>
  </si>
  <si>
    <t>Superior Court/214 Grants</t>
  </si>
  <si>
    <t>0543</t>
  </si>
  <si>
    <t>Judicial Admin/214 Grants</t>
  </si>
  <si>
    <t>0574</t>
  </si>
  <si>
    <t>Youth Services/214 Grants</t>
  </si>
  <si>
    <t>0953</t>
  </si>
  <si>
    <t>Public Defense/214 Grants</t>
  </si>
  <si>
    <t>0993</t>
  </si>
  <si>
    <t>Non-Departmental</t>
  </si>
  <si>
    <t>000002240</t>
  </si>
  <si>
    <t>0936</t>
  </si>
  <si>
    <t>Youth Employment</t>
  </si>
  <si>
    <t>000002241</t>
  </si>
  <si>
    <t>0940</t>
  </si>
  <si>
    <t>Dislocated Wkr Prog Admin</t>
  </si>
  <si>
    <t>000002460</t>
  </si>
  <si>
    <t>0350</t>
  </si>
  <si>
    <t>Federal HC&amp;D Budget</t>
  </si>
  <si>
    <t>000004040</t>
  </si>
  <si>
    <t>0381</t>
  </si>
  <si>
    <t>DNR Administration</t>
  </si>
  <si>
    <t>0720</t>
  </si>
  <si>
    <t>Solid Waste</t>
  </si>
  <si>
    <t>000004290</t>
  </si>
  <si>
    <t>0710</t>
  </si>
  <si>
    <t>Airport</t>
  </si>
  <si>
    <t>000004501</t>
  </si>
  <si>
    <t>0213</t>
  </si>
  <si>
    <t>Radio Comm Svcs (800 MHZ)</t>
  </si>
  <si>
    <t>000004531</t>
  </si>
  <si>
    <t>0490</t>
  </si>
  <si>
    <t>KC Institutional Network</t>
  </si>
  <si>
    <t>000004610</t>
  </si>
  <si>
    <t>4000M</t>
  </si>
  <si>
    <t>Waste Water Treatment</t>
  </si>
  <si>
    <t>000004640</t>
  </si>
  <si>
    <t>5000M</t>
  </si>
  <si>
    <t>Transit</t>
  </si>
  <si>
    <t>5010M</t>
  </si>
  <si>
    <t>DOT Directors Office</t>
  </si>
  <si>
    <t>000005420</t>
  </si>
  <si>
    <t>0666</t>
  </si>
  <si>
    <t>Safety &amp; Claims Mgmt</t>
  </si>
  <si>
    <t>000005450</t>
  </si>
  <si>
    <t>6800M</t>
  </si>
  <si>
    <t>Finance-IBIS</t>
  </si>
  <si>
    <t>000005471</t>
  </si>
  <si>
    <t>1550M</t>
  </si>
  <si>
    <t>OIRM</t>
  </si>
  <si>
    <t>000005481</t>
  </si>
  <si>
    <t>3180M</t>
  </si>
  <si>
    <t>DNRP GIS</t>
  </si>
  <si>
    <t>000005500</t>
  </si>
  <si>
    <t>0429</t>
  </si>
  <si>
    <t>Employee Benefits</t>
  </si>
  <si>
    <t>000005511</t>
  </si>
  <si>
    <t>DCFM-Internal Svc Fund</t>
  </si>
  <si>
    <t>0602</t>
  </si>
  <si>
    <t>Building Maintenance</t>
  </si>
  <si>
    <t>0604</t>
  </si>
  <si>
    <t>Capital Planning &amp; Dvlpmt</t>
  </si>
  <si>
    <t>0615</t>
  </si>
  <si>
    <t>FMD Print Shop Operations</t>
  </si>
  <si>
    <t>000005520</t>
  </si>
  <si>
    <t>0154</t>
  </si>
  <si>
    <t>Risk Management</t>
  </si>
  <si>
    <t>000005531</t>
  </si>
  <si>
    <t>0432</t>
  </si>
  <si>
    <t>Technology Services</t>
  </si>
  <si>
    <t>000005532</t>
  </si>
  <si>
    <t>0433</t>
  </si>
  <si>
    <t>Telecommunications</t>
  </si>
  <si>
    <t>000005570</t>
  </si>
  <si>
    <t>0750</t>
  </si>
  <si>
    <t>Eqpt Repair &amp; Replacement</t>
  </si>
  <si>
    <t>000005580</t>
  </si>
  <si>
    <t>0780</t>
  </si>
  <si>
    <t>Motor Pool</t>
  </si>
  <si>
    <t>Non General Fund Totals</t>
  </si>
  <si>
    <t>Current Year 1</t>
  </si>
  <si>
    <t>1st Year 2</t>
  </si>
  <si>
    <t>2nd Year 2</t>
  </si>
  <si>
    <t>3rd Year 2</t>
  </si>
  <si>
    <t>1 - The state legislature adopted new retirement rates effective July 1, 2009.  Disappropriations are calculated on the effective annual rates:</t>
  </si>
  <si>
    <t>PERS I</t>
  </si>
  <si>
    <t>PERS II</t>
  </si>
  <si>
    <t>PERS III</t>
  </si>
  <si>
    <t>PSERS II</t>
  </si>
  <si>
    <t>LEOFF I</t>
  </si>
  <si>
    <t>LEOFF II</t>
  </si>
  <si>
    <t>Adopted</t>
  </si>
  <si>
    <t>Revised</t>
  </si>
  <si>
    <t>Salary &amp; Benefits</t>
  </si>
  <si>
    <r>
      <t xml:space="preserve">2009 </t>
    </r>
    <r>
      <rPr>
        <i/>
        <vertAlign val="superscript"/>
        <sz val="10"/>
        <rFont val="Arial"/>
        <family val="2"/>
      </rPr>
      <t>1</t>
    </r>
  </si>
  <si>
    <t>2009 PERS reduction to Lifeboat Ordinance</t>
  </si>
  <si>
    <t>0696</t>
  </si>
  <si>
    <t>0697</t>
  </si>
  <si>
    <t>GF Transfer to PE</t>
  </si>
  <si>
    <t>GF Transfer to PH &amp; EMS</t>
  </si>
  <si>
    <t>EMS</t>
  </si>
  <si>
    <t>H3300</t>
  </si>
  <si>
    <t>000001190</t>
  </si>
  <si>
    <t>Public Health</t>
  </si>
  <si>
    <t>0800</t>
  </si>
  <si>
    <t>000001800</t>
  </si>
  <si>
    <t>GF Transfer to HS</t>
  </si>
  <si>
    <t>Medical Examiner</t>
  </si>
  <si>
    <t>0810</t>
  </si>
  <si>
    <t>0694</t>
  </si>
  <si>
    <t>Planning &amp; Comm Dev-CDBG</t>
  </si>
  <si>
    <t>0390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</si>
</sst>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0_);\(0\)"/>
  </numFmts>
  <fonts count="12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Microsoft Sans Serif"/>
      <family val="0"/>
    </font>
    <font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6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 horizontal="center" wrapText="1"/>
    </xf>
    <xf numFmtId="5" fontId="4" fillId="0" borderId="14" xfId="0" applyNumberFormat="1" applyFont="1" applyFill="1" applyBorder="1" applyAlignment="1">
      <alignment horizontal="center"/>
    </xf>
    <xf numFmtId="6" fontId="4" fillId="0" borderId="1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5" fontId="6" fillId="0" borderId="19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0" xfId="0" applyNumberFormat="1" applyFont="1" applyFill="1" applyBorder="1" applyAlignment="1" quotePrefix="1">
      <alignment horizontal="center"/>
    </xf>
    <xf numFmtId="0" fontId="9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49" fontId="0" fillId="0" borderId="20" xfId="0" applyNumberFormat="1" applyFont="1" applyFill="1" applyBorder="1" applyAlignment="1">
      <alignment horizontal="center"/>
    </xf>
    <xf numFmtId="6" fontId="0" fillId="0" borderId="15" xfId="0" applyNumberFormat="1" applyFont="1" applyFill="1" applyBorder="1" applyAlignment="1">
      <alignment horizontal="center"/>
    </xf>
    <xf numFmtId="6" fontId="0" fillId="0" borderId="16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14" xfId="0" applyNumberFormat="1" applyFont="1" applyFill="1" applyBorder="1" applyAlignment="1" quotePrefix="1">
      <alignment/>
    </xf>
    <xf numFmtId="0" fontId="0" fillId="0" borderId="14" xfId="0" applyFont="1" applyFill="1" applyBorder="1" applyAlignment="1">
      <alignment/>
    </xf>
    <xf numFmtId="5" fontId="0" fillId="0" borderId="14" xfId="0" applyNumberFormat="1" applyFont="1" applyFill="1" applyBorder="1" applyAlignment="1" quotePrefix="1">
      <alignment/>
    </xf>
    <xf numFmtId="0" fontId="8" fillId="0" borderId="23" xfId="19" applyFont="1" applyFill="1" applyBorder="1" applyAlignment="1">
      <alignment wrapText="1"/>
      <protection/>
    </xf>
    <xf numFmtId="0" fontId="8" fillId="0" borderId="24" xfId="19" applyFont="1" applyFill="1" applyBorder="1" applyAlignment="1">
      <alignment horizontal="right" wrapText="1"/>
      <protection/>
    </xf>
    <xf numFmtId="0" fontId="0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5" fontId="3" fillId="0" borderId="14" xfId="0" applyNumberFormat="1" applyFont="1" applyFill="1" applyBorder="1" applyAlignment="1" quotePrefix="1">
      <alignment/>
    </xf>
    <xf numFmtId="5" fontId="3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24" xfId="19" applyFont="1" applyFill="1" applyBorder="1" applyAlignment="1">
      <alignment wrapText="1"/>
      <protection/>
    </xf>
    <xf numFmtId="10" fontId="10" fillId="0" borderId="24" xfId="19" applyNumberFormat="1" applyFont="1" applyFill="1" applyBorder="1" applyAlignment="1">
      <alignment horizontal="right" wrapText="1"/>
      <protection/>
    </xf>
    <xf numFmtId="5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009Adopte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1">
      <selection activeCell="A11" sqref="A11:H11"/>
    </sheetView>
  </sheetViews>
  <sheetFormatPr defaultColWidth="9.140625" defaultRowHeight="12.75"/>
  <cols>
    <col min="1" max="1" width="28.140625" style="21" customWidth="1"/>
    <col min="2" max="2" width="12.00390625" style="21" customWidth="1"/>
    <col min="3" max="3" width="9.140625" style="21" customWidth="1"/>
    <col min="4" max="4" width="13.7109375" style="21" customWidth="1"/>
    <col min="5" max="8" width="15.28125" style="21" customWidth="1"/>
    <col min="9" max="16384" width="9.140625" style="21" customWidth="1"/>
  </cols>
  <sheetData>
    <row r="1" spans="1:8" ht="15.75">
      <c r="A1" s="1"/>
      <c r="B1" s="2"/>
      <c r="C1" s="2"/>
      <c r="D1" s="3"/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14</v>
      </c>
      <c r="B3" s="7"/>
      <c r="C3" s="8"/>
      <c r="D3" s="8"/>
      <c r="E3" s="8"/>
      <c r="F3" s="8"/>
      <c r="G3" s="8"/>
      <c r="H3" s="9"/>
    </row>
    <row r="4" spans="1:8" ht="13.5">
      <c r="A4" s="10" t="s">
        <v>15</v>
      </c>
      <c r="C4" s="11" t="s">
        <v>263</v>
      </c>
      <c r="D4" s="12"/>
      <c r="E4" s="12"/>
      <c r="F4" s="12"/>
      <c r="G4" s="12"/>
      <c r="H4" s="13"/>
    </row>
    <row r="5" spans="1:8" ht="13.5">
      <c r="A5" s="14" t="s">
        <v>16</v>
      </c>
      <c r="B5" s="15"/>
      <c r="C5" s="15" t="s">
        <v>22</v>
      </c>
      <c r="D5" s="15"/>
      <c r="E5" s="15"/>
      <c r="F5" s="15"/>
      <c r="G5" s="15"/>
      <c r="H5" s="16"/>
    </row>
    <row r="6" spans="1:8" ht="13.5">
      <c r="A6" s="14" t="s">
        <v>17</v>
      </c>
      <c r="B6" s="15"/>
      <c r="C6" s="15" t="s">
        <v>19</v>
      </c>
      <c r="D6" s="15"/>
      <c r="E6" s="15"/>
      <c r="F6" s="15"/>
      <c r="G6" s="15"/>
      <c r="H6" s="16"/>
    </row>
    <row r="7" spans="1:8" ht="14.25" thickBot="1">
      <c r="A7" s="17" t="s">
        <v>18</v>
      </c>
      <c r="B7" s="18"/>
      <c r="C7" s="18" t="s">
        <v>23</v>
      </c>
      <c r="D7" s="18"/>
      <c r="E7" s="18"/>
      <c r="F7" s="18"/>
      <c r="G7" s="18"/>
      <c r="H7" s="19"/>
    </row>
    <row r="8" spans="1:8" ht="14.25" thickTop="1">
      <c r="A8" s="20"/>
      <c r="C8" s="20"/>
      <c r="D8" s="15"/>
      <c r="E8" s="15"/>
      <c r="F8" s="15"/>
      <c r="G8" s="15"/>
      <c r="H8" s="15"/>
    </row>
    <row r="9" spans="1:8" ht="13.5">
      <c r="A9" s="15" t="s">
        <v>0</v>
      </c>
      <c r="C9" s="20"/>
      <c r="D9" s="20"/>
      <c r="E9" s="20"/>
      <c r="F9" s="20"/>
      <c r="G9" s="22"/>
      <c r="H9" s="20"/>
    </row>
    <row r="10" spans="1:8" ht="14.25" thickBot="1">
      <c r="A10" s="23" t="s">
        <v>1</v>
      </c>
      <c r="B10" s="15"/>
      <c r="C10" s="20"/>
      <c r="D10" s="20"/>
      <c r="E10" s="20"/>
      <c r="F10" s="20"/>
      <c r="G10" s="20"/>
      <c r="H10" s="20"/>
    </row>
    <row r="11" spans="1:8" ht="13.5">
      <c r="A11" s="24" t="s">
        <v>2</v>
      </c>
      <c r="B11" s="25"/>
      <c r="C11" s="26" t="s">
        <v>3</v>
      </c>
      <c r="D11" s="26" t="s">
        <v>4</v>
      </c>
      <c r="E11" s="26" t="s">
        <v>248</v>
      </c>
      <c r="F11" s="26" t="s">
        <v>249</v>
      </c>
      <c r="G11" s="26" t="s">
        <v>250</v>
      </c>
      <c r="H11" s="26" t="s">
        <v>251</v>
      </c>
    </row>
    <row r="12" spans="1:8" ht="13.5">
      <c r="A12" s="27"/>
      <c r="B12" s="28"/>
      <c r="C12" s="29" t="s">
        <v>5</v>
      </c>
      <c r="D12" s="29" t="s">
        <v>6</v>
      </c>
      <c r="E12" s="30">
        <v>2009</v>
      </c>
      <c r="F12" s="31">
        <v>2010</v>
      </c>
      <c r="G12" s="32">
        <v>2011</v>
      </c>
      <c r="H12" s="32">
        <v>2012</v>
      </c>
    </row>
    <row r="13" spans="1:8" ht="13.5">
      <c r="A13" s="27"/>
      <c r="B13" s="28"/>
      <c r="C13" s="33"/>
      <c r="D13" s="33"/>
      <c r="E13" s="34"/>
      <c r="F13" s="35"/>
      <c r="G13" s="35"/>
      <c r="H13" s="35"/>
    </row>
    <row r="14" spans="1:8" ht="14.25" thickBot="1">
      <c r="A14" s="36"/>
      <c r="B14" s="37" t="s">
        <v>7</v>
      </c>
      <c r="C14" s="38"/>
      <c r="D14" s="38"/>
      <c r="E14" s="39">
        <f>SUM(E13:E13)</f>
        <v>0</v>
      </c>
      <c r="F14" s="40">
        <f>SUM(F13:F13)</f>
        <v>0</v>
      </c>
      <c r="G14" s="40">
        <f>SUM(G13:G13)</f>
        <v>0</v>
      </c>
      <c r="H14" s="40">
        <f>SUM(H13:H13)</f>
        <v>0</v>
      </c>
    </row>
    <row r="15" spans="1:8" ht="13.5">
      <c r="A15" s="20"/>
      <c r="B15" s="20"/>
      <c r="C15" s="41"/>
      <c r="D15" s="41"/>
      <c r="E15" s="42"/>
      <c r="F15" s="43"/>
      <c r="G15" s="42"/>
      <c r="H15" s="42"/>
    </row>
    <row r="16" spans="1:8" ht="14.25" thickBot="1">
      <c r="A16" s="44" t="s">
        <v>8</v>
      </c>
      <c r="B16" s="15"/>
      <c r="C16" s="45"/>
      <c r="D16" s="41"/>
      <c r="E16" s="20"/>
      <c r="F16" s="20"/>
      <c r="G16" s="20"/>
      <c r="H16" s="20"/>
    </row>
    <row r="17" spans="1:8" ht="13.5">
      <c r="A17" s="24" t="s">
        <v>2</v>
      </c>
      <c r="B17" s="25"/>
      <c r="C17" s="26" t="s">
        <v>3</v>
      </c>
      <c r="D17" s="26" t="s">
        <v>9</v>
      </c>
      <c r="E17" s="26" t="s">
        <v>248</v>
      </c>
      <c r="F17" s="26" t="s">
        <v>249</v>
      </c>
      <c r="G17" s="26" t="s">
        <v>250</v>
      </c>
      <c r="H17" s="26" t="s">
        <v>251</v>
      </c>
    </row>
    <row r="18" spans="1:8" ht="14.25">
      <c r="A18" s="27"/>
      <c r="B18" s="28" t="s">
        <v>10</v>
      </c>
      <c r="C18" s="29" t="s">
        <v>5</v>
      </c>
      <c r="D18" s="46"/>
      <c r="E18" s="30" t="s">
        <v>262</v>
      </c>
      <c r="F18" s="31">
        <v>2010</v>
      </c>
      <c r="G18" s="32">
        <v>2011</v>
      </c>
      <c r="H18" s="32">
        <v>2012</v>
      </c>
    </row>
    <row r="19" spans="1:11" ht="12.75">
      <c r="A19" s="57" t="s">
        <v>25</v>
      </c>
      <c r="B19" s="58"/>
      <c r="C19" s="57" t="s">
        <v>21</v>
      </c>
      <c r="D19" s="57" t="s">
        <v>24</v>
      </c>
      <c r="E19" s="59">
        <v>-50607</v>
      </c>
      <c r="F19" s="69">
        <v>-105985</v>
      </c>
      <c r="G19" s="58"/>
      <c r="H19" s="58"/>
      <c r="I19" s="60"/>
      <c r="K19" s="61"/>
    </row>
    <row r="20" spans="1:11" ht="12.75">
      <c r="A20" s="57" t="s">
        <v>27</v>
      </c>
      <c r="B20" s="58"/>
      <c r="C20" s="57" t="s">
        <v>26</v>
      </c>
      <c r="D20" s="57" t="s">
        <v>24</v>
      </c>
      <c r="E20" s="59">
        <v>-74128</v>
      </c>
      <c r="F20" s="69">
        <v>-158892</v>
      </c>
      <c r="G20" s="58"/>
      <c r="H20" s="58"/>
      <c r="I20" s="60"/>
      <c r="K20" s="61"/>
    </row>
    <row r="21" spans="1:11" ht="12.75">
      <c r="A21" s="57" t="s">
        <v>29</v>
      </c>
      <c r="B21" s="58"/>
      <c r="C21" s="57" t="s">
        <v>28</v>
      </c>
      <c r="D21" s="57" t="s">
        <v>24</v>
      </c>
      <c r="E21" s="59">
        <v>-5640</v>
      </c>
      <c r="F21" s="69">
        <v>-11690</v>
      </c>
      <c r="G21" s="58"/>
      <c r="H21" s="58"/>
      <c r="I21" s="60"/>
      <c r="K21" s="61"/>
    </row>
    <row r="22" spans="1:11" ht="12.75">
      <c r="A22" s="57" t="s">
        <v>31</v>
      </c>
      <c r="B22" s="58"/>
      <c r="C22" s="57" t="s">
        <v>30</v>
      </c>
      <c r="D22" s="57" t="s">
        <v>24</v>
      </c>
      <c r="E22" s="59">
        <v>-15980</v>
      </c>
      <c r="F22" s="69">
        <v>-41388</v>
      </c>
      <c r="G22" s="58"/>
      <c r="H22" s="58"/>
      <c r="I22" s="60"/>
      <c r="K22" s="61"/>
    </row>
    <row r="23" spans="1:11" ht="12.75">
      <c r="A23" s="57" t="s">
        <v>33</v>
      </c>
      <c r="B23" s="58"/>
      <c r="C23" s="57" t="s">
        <v>32</v>
      </c>
      <c r="D23" s="57" t="s">
        <v>24</v>
      </c>
      <c r="E23" s="59">
        <v>-10687</v>
      </c>
      <c r="F23" s="69">
        <v>-21954</v>
      </c>
      <c r="G23" s="58"/>
      <c r="H23" s="58"/>
      <c r="I23" s="60"/>
      <c r="K23" s="61"/>
    </row>
    <row r="24" spans="1:11" ht="12.75">
      <c r="A24" s="57" t="s">
        <v>35</v>
      </c>
      <c r="B24" s="58"/>
      <c r="C24" s="57" t="s">
        <v>34</v>
      </c>
      <c r="D24" s="57" t="s">
        <v>24</v>
      </c>
      <c r="E24" s="59">
        <v>-5538</v>
      </c>
      <c r="F24" s="69">
        <v>-11715</v>
      </c>
      <c r="G24" s="58"/>
      <c r="H24" s="58"/>
      <c r="I24" s="60"/>
      <c r="K24" s="61"/>
    </row>
    <row r="25" spans="1:11" ht="12.75">
      <c r="A25" s="57" t="s">
        <v>37</v>
      </c>
      <c r="B25" s="58"/>
      <c r="C25" s="57" t="s">
        <v>36</v>
      </c>
      <c r="D25" s="57" t="s">
        <v>24</v>
      </c>
      <c r="E25" s="59">
        <v>-3941</v>
      </c>
      <c r="F25" s="69">
        <v>-8212</v>
      </c>
      <c r="G25" s="58"/>
      <c r="H25" s="58"/>
      <c r="I25" s="60"/>
      <c r="K25" s="61"/>
    </row>
    <row r="26" spans="1:11" ht="12.75">
      <c r="A26" s="57" t="s">
        <v>39</v>
      </c>
      <c r="B26" s="58"/>
      <c r="C26" s="57" t="s">
        <v>38</v>
      </c>
      <c r="D26" s="57" t="s">
        <v>24</v>
      </c>
      <c r="E26" s="59">
        <v>-3687</v>
      </c>
      <c r="F26" s="69">
        <v>-7544</v>
      </c>
      <c r="G26" s="58"/>
      <c r="H26" s="58"/>
      <c r="I26" s="60"/>
      <c r="K26" s="61"/>
    </row>
    <row r="27" spans="1:8" ht="12.75">
      <c r="A27" s="57" t="s">
        <v>41</v>
      </c>
      <c r="B27" s="58"/>
      <c r="C27" s="57" t="s">
        <v>40</v>
      </c>
      <c r="D27" s="57" t="s">
        <v>24</v>
      </c>
      <c r="E27" s="59">
        <v>-1786</v>
      </c>
      <c r="F27" s="69">
        <v>-3557</v>
      </c>
      <c r="G27" s="58"/>
      <c r="H27" s="58"/>
    </row>
    <row r="28" spans="1:8" ht="12.75">
      <c r="A28" s="57" t="s">
        <v>43</v>
      </c>
      <c r="B28" s="58"/>
      <c r="C28" s="57" t="s">
        <v>42</v>
      </c>
      <c r="D28" s="57" t="s">
        <v>24</v>
      </c>
      <c r="E28" s="59">
        <v>-3315</v>
      </c>
      <c r="F28" s="69">
        <v>-6877</v>
      </c>
      <c r="G28" s="58"/>
      <c r="H28" s="58"/>
    </row>
    <row r="29" spans="1:8" ht="12.75">
      <c r="A29" s="57" t="s">
        <v>45</v>
      </c>
      <c r="B29" s="58"/>
      <c r="C29" s="57" t="s">
        <v>44</v>
      </c>
      <c r="D29" s="57" t="s">
        <v>24</v>
      </c>
      <c r="E29" s="59">
        <v>-34218</v>
      </c>
      <c r="F29" s="69">
        <v>-74174</v>
      </c>
      <c r="G29" s="58"/>
      <c r="H29" s="58"/>
    </row>
    <row r="30" spans="1:8" ht="12.75">
      <c r="A30" s="57" t="s">
        <v>47</v>
      </c>
      <c r="B30" s="58"/>
      <c r="C30" s="57" t="s">
        <v>46</v>
      </c>
      <c r="D30" s="57" t="s">
        <v>24</v>
      </c>
      <c r="E30" s="59">
        <v>-39362</v>
      </c>
      <c r="F30" s="69">
        <v>-81446</v>
      </c>
      <c r="G30" s="58"/>
      <c r="H30" s="58"/>
    </row>
    <row r="31" spans="1:8" ht="12.75">
      <c r="A31" s="57" t="s">
        <v>49</v>
      </c>
      <c r="B31" s="58"/>
      <c r="C31" s="57" t="s">
        <v>48</v>
      </c>
      <c r="D31" s="57" t="s">
        <v>24</v>
      </c>
      <c r="E31" s="59">
        <v>-31539</v>
      </c>
      <c r="F31" s="69">
        <v>-68345</v>
      </c>
      <c r="G31" s="58"/>
      <c r="H31" s="58"/>
    </row>
    <row r="32" spans="1:8" ht="12.75">
      <c r="A32" s="57" t="s">
        <v>51</v>
      </c>
      <c r="B32" s="58"/>
      <c r="C32" s="57" t="s">
        <v>50</v>
      </c>
      <c r="D32" s="57" t="s">
        <v>24</v>
      </c>
      <c r="E32" s="59">
        <v>-311605</v>
      </c>
      <c r="F32" s="69">
        <v>-424595</v>
      </c>
      <c r="G32" s="58"/>
      <c r="H32" s="58"/>
    </row>
    <row r="33" spans="1:8" ht="12.75">
      <c r="A33" s="57" t="s">
        <v>53</v>
      </c>
      <c r="B33" s="58"/>
      <c r="C33" s="57" t="s">
        <v>52</v>
      </c>
      <c r="D33" s="57" t="s">
        <v>24</v>
      </c>
      <c r="E33" s="59">
        <v>-3423</v>
      </c>
      <c r="F33" s="69">
        <v>-7392</v>
      </c>
      <c r="G33" s="58"/>
      <c r="H33" s="58"/>
    </row>
    <row r="34" spans="1:8" ht="12.75">
      <c r="A34" s="57" t="s">
        <v>55</v>
      </c>
      <c r="B34" s="58"/>
      <c r="C34" s="57" t="s">
        <v>54</v>
      </c>
      <c r="D34" s="57" t="s">
        <v>24</v>
      </c>
      <c r="E34" s="59">
        <v>-4385</v>
      </c>
      <c r="F34" s="69">
        <v>-8774</v>
      </c>
      <c r="G34" s="58"/>
      <c r="H34" s="58"/>
    </row>
    <row r="35" spans="1:8" ht="12.75">
      <c r="A35" s="57" t="s">
        <v>57</v>
      </c>
      <c r="B35" s="58"/>
      <c r="C35" s="57" t="s">
        <v>56</v>
      </c>
      <c r="D35" s="57" t="s">
        <v>24</v>
      </c>
      <c r="E35" s="59">
        <v>-19464</v>
      </c>
      <c r="F35" s="69">
        <v>-43660</v>
      </c>
      <c r="G35" s="58"/>
      <c r="H35" s="58"/>
    </row>
    <row r="36" spans="1:8" ht="12.75">
      <c r="A36" s="57" t="s">
        <v>59</v>
      </c>
      <c r="B36" s="58"/>
      <c r="C36" s="57" t="s">
        <v>58</v>
      </c>
      <c r="D36" s="57" t="s">
        <v>24</v>
      </c>
      <c r="E36" s="59">
        <v>-73597</v>
      </c>
      <c r="F36" s="69">
        <v>-156699</v>
      </c>
      <c r="G36" s="58"/>
      <c r="H36" s="58"/>
    </row>
    <row r="37" spans="1:8" ht="12.75">
      <c r="A37" s="57" t="s">
        <v>61</v>
      </c>
      <c r="B37" s="58"/>
      <c r="C37" s="57" t="s">
        <v>60</v>
      </c>
      <c r="D37" s="57" t="s">
        <v>24</v>
      </c>
      <c r="E37" s="59">
        <v>-1012</v>
      </c>
      <c r="F37" s="69">
        <v>-2117</v>
      </c>
      <c r="G37" s="58"/>
      <c r="H37" s="58"/>
    </row>
    <row r="38" spans="1:8" ht="12.75">
      <c r="A38" s="57" t="s">
        <v>63</v>
      </c>
      <c r="B38" s="58"/>
      <c r="C38" s="57" t="s">
        <v>62</v>
      </c>
      <c r="D38" s="57" t="s">
        <v>24</v>
      </c>
      <c r="E38" s="59">
        <v>-28815</v>
      </c>
      <c r="F38" s="69">
        <v>-61937</v>
      </c>
      <c r="G38" s="58"/>
      <c r="H38" s="58"/>
    </row>
    <row r="39" spans="1:8" ht="12.75">
      <c r="A39" s="57" t="s">
        <v>65</v>
      </c>
      <c r="B39" s="58"/>
      <c r="C39" s="57" t="s">
        <v>64</v>
      </c>
      <c r="D39" s="57" t="s">
        <v>24</v>
      </c>
      <c r="E39" s="59">
        <v>-19873</v>
      </c>
      <c r="F39" s="69">
        <v>-40451</v>
      </c>
      <c r="G39" s="58"/>
      <c r="H39" s="58"/>
    </row>
    <row r="40" spans="1:8" ht="12.75">
      <c r="A40" s="57" t="s">
        <v>67</v>
      </c>
      <c r="B40" s="58"/>
      <c r="C40" s="57" t="s">
        <v>66</v>
      </c>
      <c r="D40" s="57" t="s">
        <v>24</v>
      </c>
      <c r="E40" s="59">
        <v>-85464</v>
      </c>
      <c r="F40" s="69">
        <v>-183398</v>
      </c>
      <c r="G40" s="58"/>
      <c r="H40" s="58"/>
    </row>
    <row r="41" spans="1:8" ht="12.75">
      <c r="A41" s="57" t="s">
        <v>69</v>
      </c>
      <c r="B41" s="58"/>
      <c r="C41" s="57" t="s">
        <v>68</v>
      </c>
      <c r="D41" s="57" t="s">
        <v>24</v>
      </c>
      <c r="E41" s="59">
        <v>-491688</v>
      </c>
      <c r="F41" s="69">
        <v>-1021773</v>
      </c>
      <c r="G41" s="58"/>
      <c r="H41" s="58"/>
    </row>
    <row r="42" spans="1:8" ht="12.75">
      <c r="A42" s="57" t="s">
        <v>71</v>
      </c>
      <c r="B42" s="58"/>
      <c r="C42" s="57" t="s">
        <v>70</v>
      </c>
      <c r="D42" s="57" t="s">
        <v>24</v>
      </c>
      <c r="E42" s="59">
        <v>-267258</v>
      </c>
      <c r="F42" s="69">
        <v>-553440</v>
      </c>
      <c r="G42" s="58"/>
      <c r="H42" s="58"/>
    </row>
    <row r="43" spans="1:8" ht="12.75">
      <c r="A43" s="57" t="s">
        <v>73</v>
      </c>
      <c r="B43" s="58"/>
      <c r="C43" s="57" t="s">
        <v>72</v>
      </c>
      <c r="D43" s="57" t="s">
        <v>24</v>
      </c>
      <c r="E43" s="59">
        <v>-204345</v>
      </c>
      <c r="F43" s="69">
        <v>-426717</v>
      </c>
      <c r="G43" s="58"/>
      <c r="H43" s="58"/>
    </row>
    <row r="44" spans="1:8" ht="12.75">
      <c r="A44" s="57" t="s">
        <v>75</v>
      </c>
      <c r="B44" s="58"/>
      <c r="C44" s="57" t="s">
        <v>74</v>
      </c>
      <c r="D44" s="57" t="s">
        <v>24</v>
      </c>
      <c r="E44" s="59">
        <v>-74859</v>
      </c>
      <c r="F44" s="69">
        <v>-158673</v>
      </c>
      <c r="G44" s="58"/>
      <c r="H44" s="58"/>
    </row>
    <row r="45" spans="1:8" ht="12.75">
      <c r="A45" s="57" t="s">
        <v>77</v>
      </c>
      <c r="B45" s="58"/>
      <c r="C45" s="57" t="s">
        <v>76</v>
      </c>
      <c r="D45" s="57" t="s">
        <v>24</v>
      </c>
      <c r="E45" s="59">
        <v>-154846</v>
      </c>
      <c r="F45" s="69">
        <v>-324976</v>
      </c>
      <c r="G45" s="58"/>
      <c r="H45" s="58"/>
    </row>
    <row r="46" spans="1:8" ht="12.75">
      <c r="A46" s="57" t="s">
        <v>79</v>
      </c>
      <c r="B46" s="58"/>
      <c r="C46" s="57" t="s">
        <v>78</v>
      </c>
      <c r="D46" s="57" t="s">
        <v>24</v>
      </c>
      <c r="E46" s="59">
        <v>-2017</v>
      </c>
      <c r="F46" s="69">
        <v>-4259</v>
      </c>
      <c r="G46" s="58"/>
      <c r="H46" s="58"/>
    </row>
    <row r="47" spans="1:8" ht="12.75">
      <c r="A47" s="57" t="s">
        <v>81</v>
      </c>
      <c r="B47" s="58"/>
      <c r="C47" s="57" t="s">
        <v>80</v>
      </c>
      <c r="D47" s="57" t="s">
        <v>24</v>
      </c>
      <c r="E47" s="59">
        <v>-166267</v>
      </c>
      <c r="F47" s="69">
        <v>-368423</v>
      </c>
      <c r="G47" s="58"/>
      <c r="H47" s="58"/>
    </row>
    <row r="48" spans="1:8" ht="12.75">
      <c r="A48" s="62" t="s">
        <v>274</v>
      </c>
      <c r="B48" s="58"/>
      <c r="C48" s="57" t="s">
        <v>277</v>
      </c>
      <c r="D48" s="57" t="s">
        <v>24</v>
      </c>
      <c r="E48" s="59">
        <v>-35744</v>
      </c>
      <c r="F48" s="69">
        <v>-52543</v>
      </c>
      <c r="G48" s="58"/>
      <c r="H48" s="58"/>
    </row>
    <row r="49" spans="1:8" ht="12.75">
      <c r="A49" s="62" t="s">
        <v>267</v>
      </c>
      <c r="B49" s="58"/>
      <c r="C49" s="57" t="s">
        <v>264</v>
      </c>
      <c r="D49" s="57" t="s">
        <v>24</v>
      </c>
      <c r="E49" s="59">
        <v>-144973</v>
      </c>
      <c r="F49" s="69">
        <v>-297939</v>
      </c>
      <c r="G49" s="58"/>
      <c r="H49" s="58"/>
    </row>
    <row r="50" spans="1:8" ht="12.75">
      <c r="A50" s="62" t="s">
        <v>266</v>
      </c>
      <c r="B50" s="58"/>
      <c r="C50" s="57" t="s">
        <v>265</v>
      </c>
      <c r="D50" s="57" t="s">
        <v>24</v>
      </c>
      <c r="E50" s="59">
        <v>-29665</v>
      </c>
      <c r="F50" s="69">
        <v>-59341</v>
      </c>
      <c r="G50" s="58"/>
      <c r="H50" s="58"/>
    </row>
    <row r="51" spans="1:8" ht="12.75">
      <c r="A51" s="57" t="s">
        <v>83</v>
      </c>
      <c r="B51" s="58"/>
      <c r="C51" s="57" t="s">
        <v>82</v>
      </c>
      <c r="D51" s="57" t="s">
        <v>24</v>
      </c>
      <c r="E51" s="59">
        <v>-177742</v>
      </c>
      <c r="F51" s="69">
        <v>-409720</v>
      </c>
      <c r="G51" s="58"/>
      <c r="H51" s="58"/>
    </row>
    <row r="52" spans="1:8" ht="12.75">
      <c r="A52" s="57" t="s">
        <v>85</v>
      </c>
      <c r="B52" s="58"/>
      <c r="C52" s="57" t="s">
        <v>84</v>
      </c>
      <c r="D52" s="57" t="s">
        <v>24</v>
      </c>
      <c r="E52" s="59">
        <v>-710005</v>
      </c>
      <c r="F52" s="69">
        <v>-1662228</v>
      </c>
      <c r="G52" s="58"/>
      <c r="H52" s="58"/>
    </row>
    <row r="53" spans="1:8" ht="12.75">
      <c r="A53" s="57" t="s">
        <v>87</v>
      </c>
      <c r="B53" s="58"/>
      <c r="C53" s="57" t="s">
        <v>86</v>
      </c>
      <c r="D53" s="57" t="s">
        <v>24</v>
      </c>
      <c r="E53" s="59">
        <v>-15819</v>
      </c>
      <c r="F53" s="69">
        <v>-33008</v>
      </c>
      <c r="G53" s="58"/>
      <c r="H53" s="58"/>
    </row>
    <row r="54" spans="1:8" ht="12.75">
      <c r="A54" s="63" t="s">
        <v>88</v>
      </c>
      <c r="B54" s="57"/>
      <c r="C54" s="58"/>
      <c r="D54" s="57"/>
      <c r="E54" s="64">
        <f>SUM(E19:E53)</f>
        <v>-3303294</v>
      </c>
      <c r="F54" s="65">
        <f>SUM(F19:F53)</f>
        <v>-6903842</v>
      </c>
      <c r="G54" s="58"/>
      <c r="H54" s="58"/>
    </row>
    <row r="55" spans="1:8" ht="12.75">
      <c r="A55" s="57" t="s">
        <v>91</v>
      </c>
      <c r="B55" s="57"/>
      <c r="C55" s="57" t="s">
        <v>90</v>
      </c>
      <c r="D55" s="57" t="s">
        <v>89</v>
      </c>
      <c r="E55" s="59">
        <v>-579410</v>
      </c>
      <c r="F55" s="69">
        <v>-1209783</v>
      </c>
      <c r="G55" s="58"/>
      <c r="H55" s="58"/>
    </row>
    <row r="56" spans="1:8" ht="12.75">
      <c r="A56" s="57" t="s">
        <v>94</v>
      </c>
      <c r="B56" s="57"/>
      <c r="C56" s="57" t="s">
        <v>93</v>
      </c>
      <c r="D56" s="57" t="s">
        <v>92</v>
      </c>
      <c r="E56" s="59">
        <v>-651</v>
      </c>
      <c r="F56" s="69">
        <v>-1392</v>
      </c>
      <c r="G56" s="58"/>
      <c r="H56" s="58"/>
    </row>
    <row r="57" spans="1:8" ht="12.75">
      <c r="A57" s="57" t="s">
        <v>97</v>
      </c>
      <c r="B57" s="57"/>
      <c r="C57" s="57" t="s">
        <v>96</v>
      </c>
      <c r="D57" s="57" t="s">
        <v>95</v>
      </c>
      <c r="E57" s="59">
        <v>-6456</v>
      </c>
      <c r="F57" s="69">
        <v>-13390</v>
      </c>
      <c r="G57" s="58"/>
      <c r="H57" s="58"/>
    </row>
    <row r="58" spans="1:8" ht="12.75">
      <c r="A58" s="57" t="s">
        <v>100</v>
      </c>
      <c r="B58" s="57"/>
      <c r="C58" s="57" t="s">
        <v>99</v>
      </c>
      <c r="D58" s="57" t="s">
        <v>98</v>
      </c>
      <c r="E58" s="59">
        <v>-16422</v>
      </c>
      <c r="F58" s="69">
        <v>-33631</v>
      </c>
      <c r="G58" s="58"/>
      <c r="H58" s="58"/>
    </row>
    <row r="59" spans="1:8" ht="12.75">
      <c r="A59" s="57" t="s">
        <v>102</v>
      </c>
      <c r="B59" s="57"/>
      <c r="C59" s="57" t="s">
        <v>101</v>
      </c>
      <c r="D59" s="57" t="s">
        <v>98</v>
      </c>
      <c r="E59" s="59">
        <v>-17532</v>
      </c>
      <c r="F59" s="69">
        <v>-35994</v>
      </c>
      <c r="G59" s="58"/>
      <c r="H59" s="58"/>
    </row>
    <row r="60" spans="1:8" ht="12.75">
      <c r="A60" s="57" t="s">
        <v>105</v>
      </c>
      <c r="B60" s="57"/>
      <c r="C60" s="57" t="s">
        <v>104</v>
      </c>
      <c r="D60" s="57" t="s">
        <v>103</v>
      </c>
      <c r="E60" s="59">
        <v>-8276</v>
      </c>
      <c r="F60" s="69">
        <v>-17561</v>
      </c>
      <c r="G60" s="58"/>
      <c r="H60" s="58"/>
    </row>
    <row r="61" spans="1:8" ht="12.75">
      <c r="A61" s="57" t="s">
        <v>108</v>
      </c>
      <c r="B61" s="57"/>
      <c r="C61" s="57" t="s">
        <v>107</v>
      </c>
      <c r="D61" s="57" t="s">
        <v>106</v>
      </c>
      <c r="E61" s="59">
        <v>-11499</v>
      </c>
      <c r="F61" s="69">
        <v>-23859</v>
      </c>
      <c r="G61" s="58"/>
      <c r="H61" s="58"/>
    </row>
    <row r="62" spans="1:8" ht="12.75">
      <c r="A62" s="57" t="s">
        <v>111</v>
      </c>
      <c r="B62" s="57"/>
      <c r="C62" s="57" t="s">
        <v>110</v>
      </c>
      <c r="D62" s="57" t="s">
        <v>109</v>
      </c>
      <c r="E62" s="59">
        <v>-106603</v>
      </c>
      <c r="F62" s="69">
        <v>-219331</v>
      </c>
      <c r="G62" s="58"/>
      <c r="H62" s="58"/>
    </row>
    <row r="63" spans="1:8" ht="12.75">
      <c r="A63" s="57" t="s">
        <v>114</v>
      </c>
      <c r="B63" s="57"/>
      <c r="C63" s="57" t="s">
        <v>113</v>
      </c>
      <c r="D63" s="57" t="s">
        <v>112</v>
      </c>
      <c r="E63" s="59">
        <v>-1257</v>
      </c>
      <c r="F63" s="69">
        <v>-2627</v>
      </c>
      <c r="G63" s="58"/>
      <c r="H63" s="58"/>
    </row>
    <row r="64" spans="1:8" ht="12.75">
      <c r="A64" s="57" t="s">
        <v>116</v>
      </c>
      <c r="B64" s="57"/>
      <c r="C64" s="57" t="s">
        <v>115</v>
      </c>
      <c r="D64" s="57" t="s">
        <v>112</v>
      </c>
      <c r="E64" s="59">
        <v>-291</v>
      </c>
      <c r="F64" s="69">
        <v>-607</v>
      </c>
      <c r="G64" s="58"/>
      <c r="H64" s="58"/>
    </row>
    <row r="65" spans="1:8" ht="12.75">
      <c r="A65" s="57" t="s">
        <v>118</v>
      </c>
      <c r="B65" s="57"/>
      <c r="C65" s="57" t="s">
        <v>117</v>
      </c>
      <c r="D65" s="57" t="s">
        <v>112</v>
      </c>
      <c r="E65" s="59">
        <v>-6552</v>
      </c>
      <c r="F65" s="69">
        <v>-12705</v>
      </c>
      <c r="G65" s="58"/>
      <c r="H65" s="58"/>
    </row>
    <row r="66" spans="1:8" ht="12.75">
      <c r="A66" s="57" t="s">
        <v>120</v>
      </c>
      <c r="B66" s="57"/>
      <c r="C66" s="57" t="s">
        <v>119</v>
      </c>
      <c r="D66" s="57" t="s">
        <v>112</v>
      </c>
      <c r="E66" s="59">
        <v>-1579</v>
      </c>
      <c r="F66" s="69">
        <v>-2815</v>
      </c>
      <c r="G66" s="58"/>
      <c r="H66" s="58"/>
    </row>
    <row r="67" spans="1:8" ht="12.75">
      <c r="A67" s="57" t="s">
        <v>122</v>
      </c>
      <c r="B67" s="57"/>
      <c r="C67" s="57" t="s">
        <v>121</v>
      </c>
      <c r="D67" s="57" t="s">
        <v>112</v>
      </c>
      <c r="E67" s="59">
        <v>-10573</v>
      </c>
      <c r="F67" s="69">
        <v>-21205</v>
      </c>
      <c r="G67" s="58"/>
      <c r="H67" s="58"/>
    </row>
    <row r="68" spans="1:8" ht="12.75">
      <c r="A68" s="57" t="s">
        <v>125</v>
      </c>
      <c r="B68" s="57"/>
      <c r="C68" s="57" t="s">
        <v>124</v>
      </c>
      <c r="D68" s="57" t="s">
        <v>123</v>
      </c>
      <c r="E68" s="59">
        <v>-11265</v>
      </c>
      <c r="F68" s="69">
        <v>-23815</v>
      </c>
      <c r="G68" s="58"/>
      <c r="H68" s="58"/>
    </row>
    <row r="69" spans="1:8" ht="12.75">
      <c r="A69" s="57" t="s">
        <v>128</v>
      </c>
      <c r="B69" s="57"/>
      <c r="C69" s="57" t="s">
        <v>127</v>
      </c>
      <c r="D69" s="57" t="s">
        <v>126</v>
      </c>
      <c r="E69" s="59">
        <v>-4160</v>
      </c>
      <c r="F69" s="69">
        <v>-9283</v>
      </c>
      <c r="G69" s="58"/>
      <c r="H69" s="58"/>
    </row>
    <row r="70" spans="1:8" ht="12.75">
      <c r="A70" s="62" t="s">
        <v>268</v>
      </c>
      <c r="B70" s="57"/>
      <c r="C70" s="62" t="s">
        <v>269</v>
      </c>
      <c r="D70" s="57" t="s">
        <v>270</v>
      </c>
      <c r="E70" s="59">
        <v>-65201</v>
      </c>
      <c r="F70" s="69">
        <v>-153564</v>
      </c>
      <c r="G70" s="58"/>
      <c r="H70" s="58"/>
    </row>
    <row r="71" spans="1:8" ht="12.75">
      <c r="A71" s="57" t="s">
        <v>131</v>
      </c>
      <c r="B71" s="57"/>
      <c r="C71" s="57" t="s">
        <v>130</v>
      </c>
      <c r="D71" s="57" t="s">
        <v>129</v>
      </c>
      <c r="E71" s="59">
        <v>-196752</v>
      </c>
      <c r="F71" s="69">
        <v>-414820</v>
      </c>
      <c r="G71" s="58"/>
      <c r="H71" s="58"/>
    </row>
    <row r="72" spans="1:8" ht="12.75">
      <c r="A72" s="57" t="s">
        <v>134</v>
      </c>
      <c r="B72" s="57"/>
      <c r="C72" s="57" t="s">
        <v>133</v>
      </c>
      <c r="D72" s="57" t="s">
        <v>132</v>
      </c>
      <c r="E72" s="59">
        <v>-110082</v>
      </c>
      <c r="F72" s="69">
        <v>-234031</v>
      </c>
      <c r="G72" s="58"/>
      <c r="H72" s="58"/>
    </row>
    <row r="73" spans="1:8" ht="12.75">
      <c r="A73" s="57" t="s">
        <v>137</v>
      </c>
      <c r="B73" s="57"/>
      <c r="C73" s="57" t="s">
        <v>136</v>
      </c>
      <c r="D73" s="57" t="s">
        <v>135</v>
      </c>
      <c r="E73" s="59">
        <v>-78219</v>
      </c>
      <c r="F73" s="69">
        <v>-172522</v>
      </c>
      <c r="G73" s="58"/>
      <c r="H73" s="58"/>
    </row>
    <row r="74" spans="1:8" ht="12.75">
      <c r="A74" s="57" t="s">
        <v>140</v>
      </c>
      <c r="B74" s="57"/>
      <c r="C74" s="57" t="s">
        <v>139</v>
      </c>
      <c r="D74" s="57" t="s">
        <v>138</v>
      </c>
      <c r="E74" s="59">
        <v>-1014</v>
      </c>
      <c r="F74" s="69">
        <v>-2488</v>
      </c>
      <c r="G74" s="58"/>
      <c r="H74" s="58"/>
    </row>
    <row r="75" spans="1:8" ht="12.75">
      <c r="A75" s="57" t="s">
        <v>143</v>
      </c>
      <c r="B75" s="57"/>
      <c r="C75" s="57" t="s">
        <v>142</v>
      </c>
      <c r="D75" s="57" t="s">
        <v>141</v>
      </c>
      <c r="E75" s="59">
        <v>-37705</v>
      </c>
      <c r="F75" s="69">
        <v>-79230</v>
      </c>
      <c r="G75" s="58"/>
      <c r="H75" s="58"/>
    </row>
    <row r="76" spans="1:8" ht="12.75">
      <c r="A76" s="57" t="s">
        <v>146</v>
      </c>
      <c r="B76" s="57"/>
      <c r="C76" s="57" t="s">
        <v>145</v>
      </c>
      <c r="D76" s="57" t="s">
        <v>144</v>
      </c>
      <c r="E76" s="59">
        <v>-1088</v>
      </c>
      <c r="F76" s="69">
        <v>-2327</v>
      </c>
      <c r="G76" s="58"/>
      <c r="H76" s="58"/>
    </row>
    <row r="77" spans="1:8" ht="12.75">
      <c r="A77" s="57" t="s">
        <v>149</v>
      </c>
      <c r="B77" s="57"/>
      <c r="C77" s="57" t="s">
        <v>148</v>
      </c>
      <c r="D77" s="57" t="s">
        <v>147</v>
      </c>
      <c r="E77" s="59">
        <v>-8140</v>
      </c>
      <c r="F77" s="69">
        <v>-17154</v>
      </c>
      <c r="G77" s="58"/>
      <c r="H77" s="58"/>
    </row>
    <row r="78" spans="1:8" ht="12.75">
      <c r="A78" s="57" t="s">
        <v>152</v>
      </c>
      <c r="B78" s="57"/>
      <c r="C78" s="57" t="s">
        <v>151</v>
      </c>
      <c r="D78" s="57" t="s">
        <v>150</v>
      </c>
      <c r="E78" s="59">
        <v>-233436</v>
      </c>
      <c r="F78" s="69">
        <v>-482249</v>
      </c>
      <c r="G78" s="58"/>
      <c r="H78" s="58"/>
    </row>
    <row r="79" spans="1:8" ht="12.75">
      <c r="A79" s="57" t="s">
        <v>155</v>
      </c>
      <c r="B79" s="57"/>
      <c r="C79" s="57" t="s">
        <v>154</v>
      </c>
      <c r="D79" s="57" t="s">
        <v>153</v>
      </c>
      <c r="E79" s="59">
        <v>-17691</v>
      </c>
      <c r="F79" s="69">
        <v>-34506</v>
      </c>
      <c r="G79" s="58"/>
      <c r="H79" s="58"/>
    </row>
    <row r="80" spans="1:8" ht="12.75">
      <c r="A80" s="57" t="s">
        <v>158</v>
      </c>
      <c r="B80" s="57"/>
      <c r="C80" s="57" t="s">
        <v>157</v>
      </c>
      <c r="D80" s="57" t="s">
        <v>156</v>
      </c>
      <c r="E80" s="59">
        <v>-153240</v>
      </c>
      <c r="F80" s="69">
        <v>-323470</v>
      </c>
      <c r="G80" s="58"/>
      <c r="H80" s="58"/>
    </row>
    <row r="81" spans="1:8" ht="12.75">
      <c r="A81" s="57" t="s">
        <v>161</v>
      </c>
      <c r="B81" s="57"/>
      <c r="C81" s="57" t="s">
        <v>160</v>
      </c>
      <c r="D81" s="57" t="s">
        <v>159</v>
      </c>
      <c r="E81" s="59">
        <v>-35196</v>
      </c>
      <c r="F81" s="69">
        <v>-73509</v>
      </c>
      <c r="G81" s="58"/>
      <c r="H81" s="58"/>
    </row>
    <row r="82" spans="1:8" ht="12.75">
      <c r="A82" s="57" t="s">
        <v>164</v>
      </c>
      <c r="B82" s="57"/>
      <c r="C82" s="57" t="s">
        <v>163</v>
      </c>
      <c r="D82" s="57" t="s">
        <v>162</v>
      </c>
      <c r="E82" s="59">
        <v>-10779</v>
      </c>
      <c r="F82" s="69">
        <v>-22445</v>
      </c>
      <c r="G82" s="58"/>
      <c r="H82" s="58"/>
    </row>
    <row r="83" spans="1:8" ht="12.75">
      <c r="A83" s="62" t="s">
        <v>271</v>
      </c>
      <c r="B83" s="57"/>
      <c r="C83" s="57" t="s">
        <v>272</v>
      </c>
      <c r="D83" s="57" t="s">
        <v>273</v>
      </c>
      <c r="E83" s="59">
        <v>-1024771</v>
      </c>
      <c r="F83" s="69">
        <v>-2261966</v>
      </c>
      <c r="G83" s="58"/>
      <c r="H83" s="58"/>
    </row>
    <row r="84" spans="1:8" ht="12.75">
      <c r="A84" s="62" t="s">
        <v>275</v>
      </c>
      <c r="B84" s="57"/>
      <c r="C84" s="57" t="s">
        <v>276</v>
      </c>
      <c r="D84" s="57" t="s">
        <v>273</v>
      </c>
      <c r="E84" s="59">
        <v>-31471</v>
      </c>
      <c r="F84" s="69">
        <v>-69320</v>
      </c>
      <c r="G84" s="58"/>
      <c r="H84" s="58"/>
    </row>
    <row r="85" spans="1:8" ht="12.75">
      <c r="A85" s="57" t="s">
        <v>167</v>
      </c>
      <c r="B85" s="57"/>
      <c r="C85" s="57" t="s">
        <v>166</v>
      </c>
      <c r="D85" s="57" t="s">
        <v>165</v>
      </c>
      <c r="E85" s="59">
        <v>-3573</v>
      </c>
      <c r="F85" s="69">
        <v>-8323</v>
      </c>
      <c r="G85" s="58"/>
      <c r="H85" s="58"/>
    </row>
    <row r="86" spans="1:8" ht="12.75">
      <c r="A86" s="57" t="s">
        <v>169</v>
      </c>
      <c r="B86" s="57"/>
      <c r="C86" s="57" t="s">
        <v>168</v>
      </c>
      <c r="D86" s="57" t="s">
        <v>165</v>
      </c>
      <c r="E86" s="59">
        <v>-15762</v>
      </c>
      <c r="F86" s="69">
        <v>-32181</v>
      </c>
      <c r="G86" s="58"/>
      <c r="H86" s="58"/>
    </row>
    <row r="87" spans="1:8" ht="12.75">
      <c r="A87" s="57" t="s">
        <v>171</v>
      </c>
      <c r="B87" s="57"/>
      <c r="C87" s="57" t="s">
        <v>170</v>
      </c>
      <c r="D87" s="57" t="s">
        <v>165</v>
      </c>
      <c r="E87" s="59">
        <v>-2929</v>
      </c>
      <c r="F87" s="69">
        <v>-6063</v>
      </c>
      <c r="G87" s="58"/>
      <c r="H87" s="58"/>
    </row>
    <row r="88" spans="1:8" ht="12.75">
      <c r="A88" s="57" t="s">
        <v>173</v>
      </c>
      <c r="B88" s="57"/>
      <c r="C88" s="57" t="s">
        <v>172</v>
      </c>
      <c r="D88" s="57" t="s">
        <v>165</v>
      </c>
      <c r="E88" s="59">
        <v>-28807</v>
      </c>
      <c r="F88" s="69">
        <v>-58532</v>
      </c>
      <c r="G88" s="58"/>
      <c r="H88" s="58"/>
    </row>
    <row r="89" spans="1:8" ht="12.75">
      <c r="A89" s="57" t="s">
        <v>175</v>
      </c>
      <c r="B89" s="57"/>
      <c r="C89" s="57" t="s">
        <v>174</v>
      </c>
      <c r="D89" s="57" t="s">
        <v>165</v>
      </c>
      <c r="E89" s="59">
        <v>-1329</v>
      </c>
      <c r="F89" s="69">
        <v>-2683</v>
      </c>
      <c r="G89" s="58"/>
      <c r="H89" s="58"/>
    </row>
    <row r="90" spans="1:8" ht="12.75">
      <c r="A90" s="57" t="s">
        <v>177</v>
      </c>
      <c r="B90" s="57"/>
      <c r="C90" s="57" t="s">
        <v>176</v>
      </c>
      <c r="D90" s="57" t="s">
        <v>165</v>
      </c>
      <c r="E90" s="59">
        <v>-3559</v>
      </c>
      <c r="F90" s="69">
        <v>-7552</v>
      </c>
      <c r="G90" s="58"/>
      <c r="H90" s="58"/>
    </row>
    <row r="91" spans="1:8" ht="12.75">
      <c r="A91" s="57" t="s">
        <v>180</v>
      </c>
      <c r="B91" s="57"/>
      <c r="C91" s="57" t="s">
        <v>179</v>
      </c>
      <c r="D91" s="57" t="s">
        <v>178</v>
      </c>
      <c r="E91" s="59">
        <v>-44056</v>
      </c>
      <c r="F91" s="69">
        <v>-86133</v>
      </c>
      <c r="G91" s="58"/>
      <c r="H91" s="58"/>
    </row>
    <row r="92" spans="1:8" ht="12.75">
      <c r="A92" s="57" t="s">
        <v>183</v>
      </c>
      <c r="B92" s="57"/>
      <c r="C92" s="57" t="s">
        <v>182</v>
      </c>
      <c r="D92" s="57" t="s">
        <v>181</v>
      </c>
      <c r="E92" s="59">
        <v>-14746</v>
      </c>
      <c r="F92" s="69">
        <v>-31498</v>
      </c>
      <c r="G92" s="58"/>
      <c r="H92" s="58"/>
    </row>
    <row r="93" spans="1:8" ht="12.75">
      <c r="A93" s="57" t="s">
        <v>186</v>
      </c>
      <c r="B93" s="57"/>
      <c r="C93" s="57" t="s">
        <v>185</v>
      </c>
      <c r="D93" s="57" t="s">
        <v>184</v>
      </c>
      <c r="E93" s="59">
        <v>-32468</v>
      </c>
      <c r="F93" s="69">
        <v>-58820</v>
      </c>
      <c r="G93" s="58"/>
      <c r="H93" s="58"/>
    </row>
    <row r="94" spans="1:8" ht="12.75">
      <c r="A94" s="57" t="s">
        <v>278</v>
      </c>
      <c r="B94" s="57"/>
      <c r="C94" s="57" t="s">
        <v>279</v>
      </c>
      <c r="D94" s="57" t="s">
        <v>184</v>
      </c>
      <c r="E94" s="59">
        <v>0</v>
      </c>
      <c r="F94" s="69">
        <v>-58820</v>
      </c>
      <c r="G94" s="58"/>
      <c r="H94" s="58"/>
    </row>
    <row r="95" spans="1:8" ht="12.75">
      <c r="A95" s="57" t="s">
        <v>189</v>
      </c>
      <c r="B95" s="57"/>
      <c r="C95" s="57" t="s">
        <v>188</v>
      </c>
      <c r="D95" s="57" t="s">
        <v>187</v>
      </c>
      <c r="E95" s="59">
        <v>-38934</v>
      </c>
      <c r="F95" s="69">
        <v>-38934</v>
      </c>
      <c r="G95" s="58"/>
      <c r="H95" s="58"/>
    </row>
    <row r="96" spans="1:8" ht="12.75">
      <c r="A96" s="57" t="s">
        <v>191</v>
      </c>
      <c r="B96" s="57"/>
      <c r="C96" s="57" t="s">
        <v>190</v>
      </c>
      <c r="D96" s="57" t="s">
        <v>187</v>
      </c>
      <c r="E96" s="59">
        <v>-359248</v>
      </c>
      <c r="F96" s="69">
        <v>-359248</v>
      </c>
      <c r="G96" s="58"/>
      <c r="H96" s="58"/>
    </row>
    <row r="97" spans="1:8" ht="12.75">
      <c r="A97" s="57" t="s">
        <v>194</v>
      </c>
      <c r="B97" s="57"/>
      <c r="C97" s="57" t="s">
        <v>193</v>
      </c>
      <c r="D97" s="57" t="s">
        <v>192</v>
      </c>
      <c r="E97" s="59">
        <v>-45049</v>
      </c>
      <c r="F97" s="69">
        <v>-45049</v>
      </c>
      <c r="G97" s="58"/>
      <c r="H97" s="58"/>
    </row>
    <row r="98" spans="1:8" ht="12.75">
      <c r="A98" s="57" t="s">
        <v>197</v>
      </c>
      <c r="B98" s="57"/>
      <c r="C98" s="57" t="s">
        <v>196</v>
      </c>
      <c r="D98" s="57" t="s">
        <v>195</v>
      </c>
      <c r="E98" s="59">
        <v>-13053</v>
      </c>
      <c r="F98" s="69">
        <v>-13053</v>
      </c>
      <c r="G98" s="58"/>
      <c r="H98" s="58"/>
    </row>
    <row r="99" spans="1:8" ht="12.75">
      <c r="A99" s="57" t="s">
        <v>200</v>
      </c>
      <c r="B99" s="57"/>
      <c r="C99" s="57" t="s">
        <v>199</v>
      </c>
      <c r="D99" s="57" t="s">
        <v>198</v>
      </c>
      <c r="E99" s="59">
        <v>-11514</v>
      </c>
      <c r="F99" s="69">
        <v>-11514</v>
      </c>
      <c r="G99" s="58"/>
      <c r="H99" s="58"/>
    </row>
    <row r="100" spans="1:8" ht="12.75">
      <c r="A100" s="57" t="s">
        <v>203</v>
      </c>
      <c r="B100" s="57"/>
      <c r="C100" s="57" t="s">
        <v>202</v>
      </c>
      <c r="D100" s="57" t="s">
        <v>201</v>
      </c>
      <c r="E100" s="59">
        <v>-682174</v>
      </c>
      <c r="F100" s="69">
        <v>-682174</v>
      </c>
      <c r="G100" s="58"/>
      <c r="H100" s="58"/>
    </row>
    <row r="101" spans="1:8" ht="12.75">
      <c r="A101" s="57" t="s">
        <v>206</v>
      </c>
      <c r="B101" s="57"/>
      <c r="C101" s="57" t="s">
        <v>205</v>
      </c>
      <c r="D101" s="57" t="s">
        <v>204</v>
      </c>
      <c r="E101" s="59">
        <v>-1890833</v>
      </c>
      <c r="F101" s="69">
        <v>-1890833</v>
      </c>
      <c r="G101" s="58"/>
      <c r="H101" s="58"/>
    </row>
    <row r="102" spans="1:8" ht="12.75">
      <c r="A102" s="57" t="s">
        <v>208</v>
      </c>
      <c r="B102" s="57"/>
      <c r="C102" s="57" t="s">
        <v>207</v>
      </c>
      <c r="D102" s="57" t="s">
        <v>204</v>
      </c>
      <c r="E102" s="59">
        <v>-49477</v>
      </c>
      <c r="F102" s="69">
        <v>-49477</v>
      </c>
      <c r="G102" s="58"/>
      <c r="H102" s="58"/>
    </row>
    <row r="103" spans="1:8" ht="12.75">
      <c r="A103" s="57" t="s">
        <v>211</v>
      </c>
      <c r="B103" s="57"/>
      <c r="C103" s="57" t="s">
        <v>210</v>
      </c>
      <c r="D103" s="57" t="s">
        <v>209</v>
      </c>
      <c r="E103" s="59">
        <v>-27491</v>
      </c>
      <c r="F103" s="69">
        <v>-27491</v>
      </c>
      <c r="G103" s="58"/>
      <c r="H103" s="58"/>
    </row>
    <row r="104" spans="1:8" ht="12.75">
      <c r="A104" s="57" t="s">
        <v>214</v>
      </c>
      <c r="B104" s="57"/>
      <c r="C104" s="57" t="s">
        <v>213</v>
      </c>
      <c r="D104" s="57" t="s">
        <v>212</v>
      </c>
      <c r="E104" s="59">
        <v>-191384</v>
      </c>
      <c r="F104" s="69">
        <v>-191384</v>
      </c>
      <c r="G104" s="58"/>
      <c r="H104" s="58"/>
    </row>
    <row r="105" spans="1:8" ht="12.75">
      <c r="A105" s="57" t="s">
        <v>217</v>
      </c>
      <c r="B105" s="57"/>
      <c r="C105" s="57" t="s">
        <v>216</v>
      </c>
      <c r="D105" s="57" t="s">
        <v>215</v>
      </c>
      <c r="E105" s="59">
        <v>-39117</v>
      </c>
      <c r="F105" s="69">
        <v>-39117</v>
      </c>
      <c r="G105" s="58"/>
      <c r="H105" s="58"/>
    </row>
    <row r="106" spans="1:8" ht="12.75">
      <c r="A106" s="57" t="s">
        <v>220</v>
      </c>
      <c r="B106" s="57"/>
      <c r="C106" s="57" t="s">
        <v>219</v>
      </c>
      <c r="D106" s="57" t="s">
        <v>218</v>
      </c>
      <c r="E106" s="59">
        <v>-33888</v>
      </c>
      <c r="F106" s="69">
        <v>-33888</v>
      </c>
      <c r="G106" s="58"/>
      <c r="H106" s="58"/>
    </row>
    <row r="107" spans="1:8" ht="12.75">
      <c r="A107" s="57" t="s">
        <v>223</v>
      </c>
      <c r="B107" s="57"/>
      <c r="C107" s="57" t="s">
        <v>222</v>
      </c>
      <c r="D107" s="57" t="s">
        <v>221</v>
      </c>
      <c r="E107" s="59">
        <v>-14268</v>
      </c>
      <c r="F107" s="69">
        <v>-14268</v>
      </c>
      <c r="G107" s="58"/>
      <c r="H107" s="58"/>
    </row>
    <row r="108" spans="1:8" ht="12.75">
      <c r="A108" s="57" t="s">
        <v>225</v>
      </c>
      <c r="B108" s="57"/>
      <c r="C108" s="57" t="s">
        <v>20</v>
      </c>
      <c r="D108" s="57" t="s">
        <v>224</v>
      </c>
      <c r="E108" s="59">
        <v>-29842</v>
      </c>
      <c r="F108" s="69">
        <v>-29842</v>
      </c>
      <c r="G108" s="58"/>
      <c r="H108" s="58"/>
    </row>
    <row r="109" spans="1:8" ht="12.75">
      <c r="A109" s="57" t="s">
        <v>227</v>
      </c>
      <c r="B109" s="57"/>
      <c r="C109" s="57" t="s">
        <v>226</v>
      </c>
      <c r="D109" s="57" t="s">
        <v>224</v>
      </c>
      <c r="E109" s="59">
        <v>-204162</v>
      </c>
      <c r="F109" s="69">
        <v>-204162</v>
      </c>
      <c r="G109" s="58"/>
      <c r="H109" s="58"/>
    </row>
    <row r="110" spans="1:8" ht="12.75">
      <c r="A110" s="57" t="s">
        <v>229</v>
      </c>
      <c r="B110" s="57"/>
      <c r="C110" s="57" t="s">
        <v>228</v>
      </c>
      <c r="D110" s="57" t="s">
        <v>224</v>
      </c>
      <c r="E110" s="59">
        <v>-29940</v>
      </c>
      <c r="F110" s="69">
        <v>-29940</v>
      </c>
      <c r="G110" s="58"/>
      <c r="H110" s="58"/>
    </row>
    <row r="111" spans="1:8" ht="12.75">
      <c r="A111" s="57" t="s">
        <v>231</v>
      </c>
      <c r="B111" s="57"/>
      <c r="C111" s="57" t="s">
        <v>230</v>
      </c>
      <c r="D111" s="57" t="s">
        <v>224</v>
      </c>
      <c r="E111" s="59">
        <v>-5891</v>
      </c>
      <c r="F111" s="69">
        <v>-5891</v>
      </c>
      <c r="G111" s="58"/>
      <c r="H111" s="58"/>
    </row>
    <row r="112" spans="1:8" ht="12.75">
      <c r="A112" s="57" t="s">
        <v>234</v>
      </c>
      <c r="B112" s="57"/>
      <c r="C112" s="57" t="s">
        <v>233</v>
      </c>
      <c r="D112" s="57" t="s">
        <v>232</v>
      </c>
      <c r="E112" s="59">
        <v>-21759</v>
      </c>
      <c r="F112" s="69">
        <v>-21759</v>
      </c>
      <c r="G112" s="58"/>
      <c r="H112" s="58"/>
    </row>
    <row r="113" spans="1:8" ht="12.75">
      <c r="A113" s="57" t="s">
        <v>237</v>
      </c>
      <c r="B113" s="57"/>
      <c r="C113" s="57" t="s">
        <v>236</v>
      </c>
      <c r="D113" s="57" t="s">
        <v>235</v>
      </c>
      <c r="E113" s="59">
        <v>-149800</v>
      </c>
      <c r="F113" s="69">
        <v>-149800</v>
      </c>
      <c r="G113" s="58"/>
      <c r="H113" s="58"/>
    </row>
    <row r="114" spans="1:8" ht="12.75">
      <c r="A114" s="57" t="s">
        <v>240</v>
      </c>
      <c r="B114" s="57"/>
      <c r="C114" s="57" t="s">
        <v>239</v>
      </c>
      <c r="D114" s="57" t="s">
        <v>238</v>
      </c>
      <c r="E114" s="59">
        <v>-9083</v>
      </c>
      <c r="F114" s="69">
        <v>-9083</v>
      </c>
      <c r="G114" s="58"/>
      <c r="H114" s="58"/>
    </row>
    <row r="115" spans="1:8" ht="12.75">
      <c r="A115" s="57" t="s">
        <v>243</v>
      </c>
      <c r="B115" s="57"/>
      <c r="C115" s="57" t="s">
        <v>242</v>
      </c>
      <c r="D115" s="57" t="s">
        <v>241</v>
      </c>
      <c r="E115" s="59">
        <v>-50286</v>
      </c>
      <c r="F115" s="69">
        <v>-50286</v>
      </c>
      <c r="G115" s="58"/>
      <c r="H115" s="58"/>
    </row>
    <row r="116" spans="1:8" ht="12.75">
      <c r="A116" s="57" t="s">
        <v>246</v>
      </c>
      <c r="B116" s="57"/>
      <c r="C116" s="57" t="s">
        <v>245</v>
      </c>
      <c r="D116" s="57" t="s">
        <v>244</v>
      </c>
      <c r="E116" s="59">
        <v>-16123</v>
      </c>
      <c r="F116" s="69">
        <v>-16123</v>
      </c>
      <c r="G116" s="58"/>
      <c r="H116" s="58"/>
    </row>
    <row r="117" spans="1:8" ht="12.75">
      <c r="A117" s="63" t="s">
        <v>247</v>
      </c>
      <c r="B117" s="58"/>
      <c r="C117" s="58"/>
      <c r="D117" s="58"/>
      <c r="E117" s="65">
        <f>SUM(E55:E116)</f>
        <v>-6847856</v>
      </c>
      <c r="F117" s="69">
        <f>SUM(F55:F116)</f>
        <v>-10235520</v>
      </c>
      <c r="G117" s="58"/>
      <c r="H117" s="58"/>
    </row>
    <row r="118" spans="1:8" ht="14.25" thickBot="1">
      <c r="A118" s="36"/>
      <c r="B118" s="37" t="s">
        <v>11</v>
      </c>
      <c r="C118" s="47"/>
      <c r="D118" s="48"/>
      <c r="E118" s="39">
        <f>SUM(E19:E53)+SUM(E55:E116)</f>
        <v>-10151150</v>
      </c>
      <c r="F118" s="39">
        <f>SUM(F19:F117)</f>
        <v>-34278724</v>
      </c>
      <c r="G118" s="40">
        <f>SUM(G19:G117)</f>
        <v>0</v>
      </c>
      <c r="H118" s="40">
        <f>SUM(H19:H117)</f>
        <v>0</v>
      </c>
    </row>
    <row r="119" spans="1:8" ht="13.5">
      <c r="A119" s="20"/>
      <c r="B119" s="20"/>
      <c r="C119" s="20"/>
      <c r="D119" s="20"/>
      <c r="E119" s="42"/>
      <c r="F119" s="42"/>
      <c r="G119" s="42"/>
      <c r="H119" s="42"/>
    </row>
    <row r="120" spans="1:8" ht="14.25" thickBot="1">
      <c r="A120" s="44" t="s">
        <v>12</v>
      </c>
      <c r="B120" s="15"/>
      <c r="C120" s="15"/>
      <c r="D120" s="15"/>
      <c r="E120" s="20"/>
      <c r="F120" s="20"/>
      <c r="G120" s="20"/>
      <c r="H120" s="20"/>
    </row>
    <row r="121" spans="1:8" ht="13.5">
      <c r="A121" s="24"/>
      <c r="B121" s="25"/>
      <c r="C121" s="26" t="s">
        <v>3</v>
      </c>
      <c r="D121" s="26" t="s">
        <v>9</v>
      </c>
      <c r="E121" s="26" t="s">
        <v>248</v>
      </c>
      <c r="F121" s="26" t="s">
        <v>249</v>
      </c>
      <c r="G121" s="26" t="s">
        <v>250</v>
      </c>
      <c r="H121" s="26" t="s">
        <v>251</v>
      </c>
    </row>
    <row r="122" spans="1:8" ht="13.5">
      <c r="A122" s="27"/>
      <c r="B122" s="28"/>
      <c r="C122" s="29" t="s">
        <v>5</v>
      </c>
      <c r="D122" s="29"/>
      <c r="E122" s="30">
        <v>2009</v>
      </c>
      <c r="F122" s="31">
        <v>2010</v>
      </c>
      <c r="G122" s="32">
        <v>2011</v>
      </c>
      <c r="H122" s="32">
        <v>2012</v>
      </c>
    </row>
    <row r="123" spans="1:8" ht="13.5">
      <c r="A123" s="49" t="s">
        <v>261</v>
      </c>
      <c r="B123" s="28"/>
      <c r="C123" s="33"/>
      <c r="D123" s="50"/>
      <c r="E123" s="34">
        <f>E118</f>
        <v>-10151150</v>
      </c>
      <c r="F123" s="34">
        <f>F118</f>
        <v>-34278724</v>
      </c>
      <c r="G123" s="51"/>
      <c r="H123" s="52"/>
    </row>
    <row r="124" spans="1:8" ht="14.25" thickBot="1">
      <c r="A124" s="53"/>
      <c r="B124" s="54" t="s">
        <v>11</v>
      </c>
      <c r="C124" s="47"/>
      <c r="D124" s="48"/>
      <c r="E124" s="39">
        <f>SUM(E123:E123)</f>
        <v>-10151150</v>
      </c>
      <c r="F124" s="39">
        <f>SUM(F123:F123)</f>
        <v>-34278724</v>
      </c>
      <c r="G124" s="40">
        <f>SUM(G123:G123)</f>
        <v>0</v>
      </c>
      <c r="H124" s="40">
        <f>SUM(H123:H123)</f>
        <v>0</v>
      </c>
    </row>
    <row r="125" spans="1:8" ht="13.5">
      <c r="A125" s="23" t="s">
        <v>13</v>
      </c>
      <c r="B125" s="20"/>
      <c r="C125" s="20"/>
      <c r="D125" s="20"/>
      <c r="E125" s="42"/>
      <c r="F125" s="42"/>
      <c r="G125" s="42"/>
      <c r="H125" s="42"/>
    </row>
    <row r="126" spans="1:8" ht="30.75" customHeight="1">
      <c r="A126" s="70" t="s">
        <v>252</v>
      </c>
      <c r="B126" s="70"/>
      <c r="C126" s="70"/>
      <c r="D126" s="70"/>
      <c r="E126" s="70"/>
      <c r="F126" s="70"/>
      <c r="G126" s="70"/>
      <c r="H126" s="70"/>
    </row>
    <row r="127" spans="1:8" ht="14.25" customHeight="1">
      <c r="A127" s="55"/>
      <c r="B127" s="55"/>
      <c r="C127" s="56" t="s">
        <v>259</v>
      </c>
      <c r="D127" s="56" t="s">
        <v>260</v>
      </c>
      <c r="E127" s="55"/>
      <c r="F127" s="55"/>
      <c r="G127" s="55"/>
      <c r="H127" s="55"/>
    </row>
    <row r="128" spans="1:4" ht="12.75">
      <c r="A128" s="66" t="s">
        <v>253</v>
      </c>
      <c r="B128" s="67"/>
      <c r="C128" s="68">
        <v>0.0816</v>
      </c>
      <c r="D128" s="68">
        <v>0.068</v>
      </c>
    </row>
    <row r="129" spans="1:4" ht="12.75">
      <c r="A129" s="66" t="s">
        <v>254</v>
      </c>
      <c r="B129" s="67"/>
      <c r="C129" s="68">
        <v>0.0816</v>
      </c>
      <c r="D129" s="68">
        <v>0.068</v>
      </c>
    </row>
    <row r="130" spans="1:4" ht="12.75">
      <c r="A130" s="66" t="s">
        <v>254</v>
      </c>
      <c r="B130" s="67"/>
      <c r="C130" s="68">
        <v>0.0816</v>
      </c>
      <c r="D130" s="68">
        <v>0.068</v>
      </c>
    </row>
    <row r="131" spans="1:4" ht="12.75">
      <c r="A131" s="66" t="s">
        <v>255</v>
      </c>
      <c r="B131" s="67"/>
      <c r="C131" s="68">
        <v>0.0816</v>
      </c>
      <c r="D131" s="68">
        <v>0.068</v>
      </c>
    </row>
    <row r="132" spans="1:4" ht="12.75">
      <c r="A132" s="66" t="s">
        <v>256</v>
      </c>
      <c r="B132" s="67"/>
      <c r="C132" s="68">
        <v>0.0899</v>
      </c>
      <c r="D132" s="68">
        <v>0.0864</v>
      </c>
    </row>
    <row r="133" spans="1:4" ht="12.75">
      <c r="A133" s="66" t="s">
        <v>257</v>
      </c>
      <c r="B133" s="67"/>
      <c r="C133" s="68">
        <v>0.0018</v>
      </c>
      <c r="D133" s="68">
        <v>0.0016</v>
      </c>
    </row>
    <row r="134" spans="1:4" ht="12.75">
      <c r="A134" s="66" t="s">
        <v>258</v>
      </c>
      <c r="B134" s="67"/>
      <c r="C134" s="68">
        <v>0.0541</v>
      </c>
      <c r="D134" s="68">
        <v>0.0535</v>
      </c>
    </row>
  </sheetData>
  <mergeCells count="1">
    <mergeCell ref="A126:H126"/>
  </mergeCells>
  <printOptions horizontalCentered="1"/>
  <pageMargins left="0.33" right="0.34" top="0.41" bottom="0.74" header="0.23" footer="0.5"/>
  <pageSetup horizontalDpi="600" verticalDpi="600" orientation="portrait" scale="80" r:id="rId1"/>
  <headerFooter alignWithMargins="0">
    <oddHeader>&amp;CPERS Savings Fiscal Note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Budget</cp:lastModifiedBy>
  <cp:lastPrinted>2009-05-29T21:48:13Z</cp:lastPrinted>
  <dcterms:created xsi:type="dcterms:W3CDTF">2005-07-14T18:19:00Z</dcterms:created>
  <dcterms:modified xsi:type="dcterms:W3CDTF">2009-05-29T21:48:58Z</dcterms:modified>
  <cp:category/>
  <cp:version/>
  <cp:contentType/>
  <cp:contentStatus/>
</cp:coreProperties>
</file>