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125" activeTab="0"/>
  </bookViews>
  <sheets>
    <sheet name="Sheet1" sheetId="1" r:id="rId1"/>
  </sheets>
  <definedNames>
    <definedName name="_xlnm.Print_Area" localSheetId="0">'Sheet1'!$A$1:$I$37</definedName>
    <definedName name="_xlnm.Print_Titles" localSheetId="0">'Sheet1'!$1:$7</definedName>
  </definedNames>
  <calcPr fullCalcOnLoad="1"/>
</workbook>
</file>

<file path=xl/sharedStrings.xml><?xml version="1.0" encoding="utf-8"?>
<sst xmlns="http://schemas.openxmlformats.org/spreadsheetml/2006/main" count="43" uniqueCount="37">
  <si>
    <t>FISCAL NOTE</t>
  </si>
  <si>
    <t>Fund/Agency</t>
  </si>
  <si>
    <t>Fund Code</t>
  </si>
  <si>
    <t>Revenue Source</t>
  </si>
  <si>
    <t xml:space="preserve">TOTAL </t>
  </si>
  <si>
    <t>Department Code</t>
  </si>
  <si>
    <t>TOTAL</t>
  </si>
  <si>
    <t>Expenditures by Category</t>
  </si>
  <si>
    <t>Salaries &amp; Benefits</t>
  </si>
  <si>
    <t>Assumptions:</t>
  </si>
  <si>
    <t xml:space="preserve"> </t>
  </si>
  <si>
    <t xml:space="preserve">Note Prepared By:  </t>
  </si>
  <si>
    <t xml:space="preserve">Note Reviewed By:   </t>
  </si>
  <si>
    <t>Fund/Agency/Projects</t>
  </si>
  <si>
    <t>Affected Agency and/or Agencies:</t>
  </si>
  <si>
    <t>Elissa Benson</t>
  </si>
  <si>
    <t xml:space="preserve">Revenue: No revenues are impacted by this legislation.  </t>
  </si>
  <si>
    <r>
      <t>Expenditures:</t>
    </r>
    <r>
      <rPr>
        <b/>
        <i/>
        <sz val="10.5"/>
        <rFont val="Univers"/>
        <family val="2"/>
      </rPr>
      <t xml:space="preserve">  One time expenditures are proposed subject to conditions by this legislation.</t>
    </r>
  </si>
  <si>
    <t>Gwen Clemens</t>
  </si>
  <si>
    <t>REET 2 Annexation Incentive Reserve Payment (Benson Hill/Cascade)</t>
  </si>
  <si>
    <t>Roads Fund Overlay Incentive Project Funds (Benson Hill/Cascade)</t>
  </si>
  <si>
    <r>
      <t xml:space="preserve">General Fund Annexation Incentive Reserve Payment (Benson Hill/Cascade) </t>
    </r>
    <r>
      <rPr>
        <vertAlign val="superscript"/>
        <sz val="10.5"/>
        <rFont val="Univers"/>
        <family val="2"/>
      </rPr>
      <t>3</t>
    </r>
  </si>
  <si>
    <t>Fund Blance in following funds provides revenue backing for the incentive expenditures listed below:</t>
  </si>
  <si>
    <t>Roads Fund Overlay Incentive Reserve</t>
  </si>
  <si>
    <t>REET 2 Annexation Incentive Reserve</t>
  </si>
  <si>
    <t xml:space="preserve">General Fund Annexation Incentive Reserve </t>
  </si>
  <si>
    <t>0010</t>
  </si>
  <si>
    <t>1030</t>
  </si>
  <si>
    <t>Title:   AN ORDINANCE authorizing the executive to enter into interlocal agreement with the city of Renton relating to the annexation of the Benson Hill Communities Potential Annexation Areas (PAA) and transferring certain surface water facilities and property interests to the city.</t>
  </si>
  <si>
    <t>Ordinance/Motion No.   2007-XXXX</t>
  </si>
  <si>
    <t>Supplies and Services (1.)</t>
  </si>
  <si>
    <t>Capital Outlay (2. &amp; 3.)</t>
  </si>
  <si>
    <t>Payments of these incentive reserve funds will be to the City of Renton as follows:  1)  Up to $600,000 in the fourth calendar quarter of 2007 for the purpose of transitioning and providing services to the Annexation Area upon a successful election.  2) The County  shall retain $300,000 of the $950,000 until such time as: (i) the City provides the County with a copy of an executed, written agreement between the City and the Renton School District  (“District”) committing the City to pay the District for support of future operations of the Renton Pool; and (ii) the District and County have executed and recorded a lease termination and asset transfer agreement for the Renton Pool.  It is the intent of the parties that, in lieu of transferring the Renton Pool to the City that the Pool will instead be owned and operated by the District from and after the date of annexation with ongoing financial support from the City.</t>
  </si>
  <si>
    <t>OMB Annexation Initiative Operating Budget</t>
  </si>
  <si>
    <t>Reimburesment to City of Renton for 50% cost of resident survey (per ILA)</t>
  </si>
  <si>
    <t>Fiscal impact of the above legislation would be to obligate King County to provide to the City of Renton $1.7 million from the Annexation Incentive Reserve Funds ($950,000 from the General Fund Reserve and $250,000 from the REET Annexation Reserve) and completion of $500,000 of designated roadway overlay improvements in the potential annexation area should Renton successfully annex the Benson Hill area by 3/1/08 subject to the provision of the associated expenditure authority by the King County Metropolitan Council.</t>
  </si>
  <si>
    <t xml:space="preserve">This Fiscal Note addresses the funds that would be obligated if the legislation is adopted and the terms of the agreement are met.  It does not address future revenue and expenditure changes that the County would incur if annexation occurs.  The Fiscal Analysis attached to the transmittal letter previews savings options.  Actual budget reductions decisions will be part of budget development in the year preceeding the effective date of annexation.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</si>
</sst>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_(* #,##0_);_(* \(#,##0\);_(* &quot;-&quot;??_);_(@_)"/>
    <numFmt numFmtId="170" formatCode="_(* #,##0.0_);_(* \(#,##0.0\);_(* &quot;-&quot;??_);_(@_)"/>
  </numFmts>
  <fonts count="15">
    <font>
      <sz val="10"/>
      <name val="Arial"/>
      <family val="0"/>
    </font>
    <font>
      <sz val="10.5"/>
      <name val="Univers"/>
      <family val="2"/>
    </font>
    <font>
      <b/>
      <sz val="12"/>
      <name val="Univers"/>
      <family val="2"/>
    </font>
    <font>
      <sz val="8"/>
      <name val="Univers"/>
      <family val="2"/>
    </font>
    <font>
      <b/>
      <sz val="10.5"/>
      <name val="Univers"/>
      <family val="0"/>
    </font>
    <font>
      <sz val="10"/>
      <name val="Univers"/>
      <family val="0"/>
    </font>
    <font>
      <i/>
      <u val="single"/>
      <sz val="10"/>
      <name val="Univers"/>
      <family val="2"/>
    </font>
    <font>
      <sz val="12"/>
      <name val="Times New Roman"/>
      <family val="1"/>
    </font>
    <font>
      <vertAlign val="superscript"/>
      <sz val="12"/>
      <name val="Arial"/>
      <family val="2"/>
    </font>
    <font>
      <u val="single"/>
      <sz val="10"/>
      <color indexed="36"/>
      <name val="Arial"/>
      <family val="0"/>
    </font>
    <font>
      <u val="single"/>
      <sz val="10"/>
      <color indexed="12"/>
      <name val="Arial"/>
      <family val="0"/>
    </font>
    <font>
      <b/>
      <i/>
      <sz val="10.5"/>
      <name val="Univers"/>
      <family val="2"/>
    </font>
    <font>
      <b/>
      <i/>
      <u val="single"/>
      <sz val="10"/>
      <name val="Univers"/>
      <family val="2"/>
    </font>
    <font>
      <b/>
      <sz val="10"/>
      <name val="Arial"/>
      <family val="0"/>
    </font>
    <font>
      <vertAlign val="superscript"/>
      <sz val="10.5"/>
      <name val="Univers"/>
      <family val="2"/>
    </font>
  </fonts>
  <fills count="2">
    <fill>
      <patternFill/>
    </fill>
    <fill>
      <patternFill patternType="gray125"/>
    </fill>
  </fills>
  <borders count="29">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thin"/>
      <top style="medium"/>
      <bottom style="thin"/>
    </border>
    <border>
      <left style="medium"/>
      <right>
        <color indexed="63"/>
      </right>
      <top style="thin"/>
      <bottom style="thin"/>
    </border>
    <border>
      <left>
        <color indexed="63"/>
      </left>
      <right style="thin"/>
      <top style="thin"/>
      <bottom style="medium"/>
    </border>
    <border>
      <left style="thin"/>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91">
    <xf numFmtId="0" fontId="0" fillId="0" borderId="0" xfId="0" applyAlignment="1">
      <alignment/>
    </xf>
    <xf numFmtId="0" fontId="0" fillId="0" borderId="0" xfId="0" applyAlignment="1">
      <alignment/>
    </xf>
    <xf numFmtId="0" fontId="1" fillId="0" borderId="0" xfId="0" applyFont="1" applyAlignment="1">
      <alignment/>
    </xf>
    <xf numFmtId="0" fontId="2" fillId="0" borderId="0" xfId="0" applyFont="1" applyAlignment="1">
      <alignment horizontal="centerContinuous"/>
    </xf>
    <xf numFmtId="0" fontId="1" fillId="0" borderId="0" xfId="0" applyFont="1" applyAlignment="1">
      <alignment horizontal="centerContinuous"/>
    </xf>
    <xf numFmtId="0" fontId="3" fillId="0" borderId="0" xfId="0" applyFont="1" applyAlignment="1">
      <alignment horizontal="left"/>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centerContinuous"/>
    </xf>
    <xf numFmtId="0" fontId="1" fillId="0" borderId="5" xfId="0" applyFont="1" applyBorder="1" applyAlignment="1">
      <alignment/>
    </xf>
    <xf numFmtId="0" fontId="1" fillId="0" borderId="0" xfId="0" applyFont="1" applyBorder="1" applyAlignment="1">
      <alignment/>
    </xf>
    <xf numFmtId="0" fontId="1" fillId="0" borderId="4"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0" xfId="0" applyFont="1" applyAlignment="1">
      <alignment/>
    </xf>
    <xf numFmtId="0" fontId="4" fillId="0" borderId="0" xfId="0" applyFont="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xf>
    <xf numFmtId="0" fontId="1" fillId="0" borderId="14" xfId="0" applyFont="1" applyBorder="1" applyAlignment="1">
      <alignment horizontal="center"/>
    </xf>
    <xf numFmtId="38" fontId="5" fillId="0" borderId="14" xfId="0" applyNumberFormat="1" applyFont="1" applyBorder="1" applyAlignment="1">
      <alignment horizontal="right"/>
    </xf>
    <xf numFmtId="38" fontId="6" fillId="0" borderId="15" xfId="0" applyNumberFormat="1" applyFont="1" applyBorder="1" applyAlignment="1">
      <alignment horizontal="center"/>
    </xf>
    <xf numFmtId="164" fontId="1" fillId="0" borderId="14" xfId="0" applyNumberFormat="1" applyFont="1" applyBorder="1" applyAlignment="1">
      <alignment/>
    </xf>
    <xf numFmtId="38" fontId="1" fillId="0" borderId="14" xfId="0" applyNumberFormat="1" applyFont="1" applyBorder="1" applyAlignment="1">
      <alignment/>
    </xf>
    <xf numFmtId="0" fontId="1" fillId="0" borderId="14"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38" fontId="4" fillId="0" borderId="18" xfId="0" applyNumberFormat="1" applyFont="1" applyBorder="1" applyAlignment="1">
      <alignment/>
    </xf>
    <xf numFmtId="38" fontId="4" fillId="0" borderId="19" xfId="0" applyNumberFormat="1" applyFont="1" applyBorder="1" applyAlignment="1">
      <alignment/>
    </xf>
    <xf numFmtId="3" fontId="1" fillId="0" borderId="0" xfId="0" applyNumberFormat="1" applyFont="1" applyAlignment="1">
      <alignment/>
    </xf>
    <xf numFmtId="0" fontId="4" fillId="0" borderId="0" xfId="0" applyFont="1" applyBorder="1" applyAlignment="1">
      <alignment/>
    </xf>
    <xf numFmtId="0" fontId="1" fillId="0" borderId="14" xfId="0" applyFont="1" applyBorder="1" applyAlignment="1" quotePrefix="1">
      <alignment horizontal="center"/>
    </xf>
    <xf numFmtId="0" fontId="1" fillId="0" borderId="20" xfId="0" applyFont="1" applyBorder="1" applyAlignment="1">
      <alignment/>
    </xf>
    <xf numFmtId="3" fontId="1" fillId="0" borderId="0" xfId="0" applyNumberFormat="1" applyFont="1" applyBorder="1" applyAlignment="1">
      <alignment/>
    </xf>
    <xf numFmtId="0" fontId="1" fillId="0" borderId="10" xfId="0" applyFont="1" applyBorder="1" applyAlignment="1">
      <alignment horizontal="center"/>
    </xf>
    <xf numFmtId="0" fontId="1" fillId="0" borderId="21" xfId="0" applyFont="1" applyBorder="1" applyAlignment="1">
      <alignment horizontal="center"/>
    </xf>
    <xf numFmtId="0" fontId="0" fillId="0" borderId="0" xfId="0" applyBorder="1" applyAlignment="1">
      <alignment/>
    </xf>
    <xf numFmtId="0" fontId="1" fillId="0" borderId="22" xfId="21" applyFont="1" applyBorder="1">
      <alignment/>
      <protection/>
    </xf>
    <xf numFmtId="0" fontId="1" fillId="0" borderId="13" xfId="0" applyFont="1" applyBorder="1" applyAlignment="1">
      <alignment horizontal="center"/>
    </xf>
    <xf numFmtId="0" fontId="1" fillId="0" borderId="20" xfId="0" applyFont="1" applyBorder="1" applyAlignment="1">
      <alignment horizontal="center"/>
    </xf>
    <xf numFmtId="3" fontId="0" fillId="0" borderId="0" xfId="0" applyNumberFormat="1" applyBorder="1" applyAlignment="1">
      <alignment/>
    </xf>
    <xf numFmtId="0" fontId="1" fillId="0" borderId="23" xfId="0" applyFont="1" applyBorder="1" applyAlignment="1">
      <alignment/>
    </xf>
    <xf numFmtId="3" fontId="0" fillId="0" borderId="0" xfId="0" applyNumberFormat="1" applyAlignment="1">
      <alignment/>
    </xf>
    <xf numFmtId="0" fontId="0" fillId="0" borderId="0" xfId="0" applyFont="1" applyAlignment="1">
      <alignment/>
    </xf>
    <xf numFmtId="3" fontId="0" fillId="0" borderId="0" xfId="0" applyNumberFormat="1" applyFont="1" applyAlignment="1">
      <alignment/>
    </xf>
    <xf numFmtId="0" fontId="1" fillId="0" borderId="0" xfId="0" applyFont="1" applyAlignment="1" quotePrefix="1">
      <alignment/>
    </xf>
    <xf numFmtId="0" fontId="5" fillId="0" borderId="0" xfId="0" applyFont="1" applyAlignment="1">
      <alignment/>
    </xf>
    <xf numFmtId="0" fontId="5" fillId="0" borderId="0" xfId="0" applyFont="1" applyAlignment="1" quotePrefix="1">
      <alignment/>
    </xf>
    <xf numFmtId="0" fontId="1" fillId="0" borderId="14" xfId="0" applyFont="1" applyBorder="1" applyAlignment="1">
      <alignment horizontal="left" wrapText="1"/>
    </xf>
    <xf numFmtId="0" fontId="1" fillId="0" borderId="14" xfId="0" applyFont="1" applyBorder="1" applyAlignment="1">
      <alignment horizontal="center" wrapText="1"/>
    </xf>
    <xf numFmtId="169" fontId="1" fillId="0" borderId="14" xfId="15" applyNumberFormat="1" applyFont="1" applyBorder="1" applyAlignment="1">
      <alignment horizontal="right"/>
    </xf>
    <xf numFmtId="0" fontId="1" fillId="0" borderId="22" xfId="0" applyFont="1" applyBorder="1" applyAlignment="1">
      <alignment horizontal="left"/>
    </xf>
    <xf numFmtId="0" fontId="1" fillId="0" borderId="20" xfId="0" applyFont="1" applyBorder="1" applyAlignment="1">
      <alignment horizontal="left"/>
    </xf>
    <xf numFmtId="38" fontId="5" fillId="0" borderId="24" xfId="0" applyNumberFormat="1" applyFont="1" applyBorder="1" applyAlignment="1">
      <alignment horizontal="right"/>
    </xf>
    <xf numFmtId="0" fontId="1" fillId="0" borderId="21" xfId="0" applyFont="1" applyBorder="1" applyAlignment="1">
      <alignment/>
    </xf>
    <xf numFmtId="38" fontId="4" fillId="0" borderId="14" xfId="0" applyNumberFormat="1" applyFont="1" applyBorder="1" applyAlignment="1">
      <alignment/>
    </xf>
    <xf numFmtId="38" fontId="4" fillId="0" borderId="15" xfId="0" applyNumberFormat="1" applyFont="1" applyBorder="1" applyAlignment="1">
      <alignment/>
    </xf>
    <xf numFmtId="38" fontId="4" fillId="0" borderId="14" xfId="0" applyNumberFormat="1" applyFont="1" applyBorder="1" applyAlignment="1">
      <alignment horizontal="right"/>
    </xf>
    <xf numFmtId="38" fontId="4" fillId="0" borderId="24" xfId="0" applyNumberFormat="1" applyFont="1" applyBorder="1" applyAlignment="1">
      <alignment/>
    </xf>
    <xf numFmtId="38" fontId="12" fillId="0" borderId="14" xfId="0" applyNumberFormat="1" applyFont="1" applyBorder="1" applyAlignment="1">
      <alignment horizontal="center"/>
    </xf>
    <xf numFmtId="38" fontId="12" fillId="0" borderId="24" xfId="0" applyNumberFormat="1" applyFont="1" applyBorder="1" applyAlignment="1">
      <alignment horizontal="center"/>
    </xf>
    <xf numFmtId="38" fontId="12" fillId="0" borderId="15" xfId="0" applyNumberFormat="1" applyFont="1" applyBorder="1" applyAlignment="1">
      <alignment horizontal="center"/>
    </xf>
    <xf numFmtId="38" fontId="13" fillId="0" borderId="14" xfId="0" applyNumberFormat="1" applyFont="1" applyBorder="1" applyAlignment="1">
      <alignment/>
    </xf>
    <xf numFmtId="38" fontId="13" fillId="0" borderId="18" xfId="0" applyNumberFormat="1" applyFont="1" applyBorder="1" applyAlignment="1">
      <alignment/>
    </xf>
    <xf numFmtId="38" fontId="13" fillId="0" borderId="15" xfId="0" applyNumberFormat="1" applyFont="1" applyBorder="1" applyAlignment="1">
      <alignment/>
    </xf>
    <xf numFmtId="0" fontId="1" fillId="0" borderId="22" xfId="0" applyFont="1" applyBorder="1" applyAlignment="1">
      <alignment wrapText="1"/>
    </xf>
    <xf numFmtId="0" fontId="1" fillId="0" borderId="22" xfId="0" applyFont="1" applyBorder="1" applyAlignment="1">
      <alignment horizontal="left" indent="1"/>
    </xf>
    <xf numFmtId="0" fontId="1" fillId="0" borderId="14" xfId="0" applyFont="1" applyBorder="1" applyAlignment="1" quotePrefix="1">
      <alignment horizontal="right"/>
    </xf>
    <xf numFmtId="164" fontId="1" fillId="0" borderId="14" xfId="0" applyNumberFormat="1" applyFont="1" applyBorder="1" applyAlignment="1" quotePrefix="1">
      <alignment horizontal="right"/>
    </xf>
    <xf numFmtId="38" fontId="5" fillId="0" borderId="15" xfId="0" applyNumberFormat="1" applyFont="1" applyBorder="1" applyAlignment="1">
      <alignment horizontal="center"/>
    </xf>
    <xf numFmtId="0" fontId="1" fillId="0" borderId="20" xfId="0" applyFont="1" applyBorder="1" applyAlignment="1">
      <alignment horizontal="left" wrapText="1"/>
    </xf>
    <xf numFmtId="0" fontId="1" fillId="0" borderId="25" xfId="0" applyFont="1" applyBorder="1" applyAlignment="1">
      <alignment horizontal="left" indent="1"/>
    </xf>
    <xf numFmtId="0" fontId="1" fillId="0" borderId="26" xfId="0" applyFont="1" applyBorder="1" applyAlignment="1">
      <alignment/>
    </xf>
    <xf numFmtId="164" fontId="1" fillId="0" borderId="27" xfId="0" applyNumberFormat="1" applyFont="1" applyBorder="1" applyAlignment="1" quotePrefix="1">
      <alignment horizontal="right"/>
    </xf>
    <xf numFmtId="0" fontId="1" fillId="0" borderId="27" xfId="0" applyFont="1" applyBorder="1" applyAlignment="1">
      <alignment horizontal="center" wrapText="1"/>
    </xf>
    <xf numFmtId="169" fontId="1" fillId="0" borderId="27" xfId="15" applyNumberFormat="1" applyFont="1" applyBorder="1" applyAlignment="1">
      <alignment horizontal="right"/>
    </xf>
    <xf numFmtId="38" fontId="5" fillId="0" borderId="28" xfId="0" applyNumberFormat="1" applyFont="1" applyBorder="1" applyAlignment="1">
      <alignment horizontal="center"/>
    </xf>
    <xf numFmtId="0" fontId="1" fillId="0" borderId="22" xfId="0" applyFont="1" applyBorder="1" applyAlignment="1">
      <alignment horizontal="left" wrapText="1"/>
    </xf>
    <xf numFmtId="0" fontId="1" fillId="0" borderId="5" xfId="0" applyFont="1" applyBorder="1" applyAlignment="1">
      <alignment horizontal="left" wrapText="1"/>
    </xf>
    <xf numFmtId="0" fontId="1" fillId="0" borderId="0" xfId="0" applyFont="1" applyBorder="1" applyAlignment="1">
      <alignment horizontal="left" wrapText="1"/>
    </xf>
    <xf numFmtId="0" fontId="7" fillId="0" borderId="0" xfId="0" applyFont="1" applyAlignment="1">
      <alignment horizontal="left" wrapText="1"/>
    </xf>
    <xf numFmtId="0" fontId="8" fillId="0" borderId="0" xfId="0" applyFont="1" applyBorder="1" applyAlignment="1">
      <alignment horizontal="left" vertical="top" wrapText="1" readingOrder="1"/>
    </xf>
    <xf numFmtId="0" fontId="1" fillId="0" borderId="22" xfId="0" applyFont="1" applyBorder="1" applyAlignment="1">
      <alignment horizontal="left" wrapText="1"/>
    </xf>
    <xf numFmtId="0" fontId="1" fillId="0" borderId="20" xfId="0" applyFont="1" applyBorder="1" applyAlignment="1">
      <alignment horizontal="left" wrapText="1"/>
    </xf>
  </cellXfs>
  <cellStyles count="9">
    <cellStyle name="Normal" xfId="0"/>
    <cellStyle name="Comma" xfId="15"/>
    <cellStyle name="Comma [0]" xfId="16"/>
    <cellStyle name="Currency" xfId="17"/>
    <cellStyle name="Currency [0]" xfId="18"/>
    <cellStyle name="Followed Hyperlink" xfId="19"/>
    <cellStyle name="Hyperlink" xfId="20"/>
    <cellStyle name="Normal_CIP Correction Fiscal No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1"/>
  <sheetViews>
    <sheetView tabSelected="1" view="pageBreakPreview" zoomScaleNormal="80" zoomScaleSheetLayoutView="100" workbookViewId="0" topLeftCell="A1">
      <selection activeCell="A1" sqref="A1"/>
    </sheetView>
  </sheetViews>
  <sheetFormatPr defaultColWidth="9.140625" defaultRowHeight="12.75"/>
  <cols>
    <col min="1" max="1" width="3.421875" style="0" bestFit="1" customWidth="1"/>
    <col min="2" max="2" width="36.421875" style="0" customWidth="1"/>
    <col min="3" max="3" width="16.57421875" style="0" customWidth="1"/>
    <col min="4" max="4" width="11.28125" style="0" bestFit="1" customWidth="1"/>
    <col min="5" max="5" width="22.57421875" style="0" customWidth="1"/>
    <col min="6" max="6" width="14.8515625" style="0" customWidth="1"/>
    <col min="7" max="7" width="13.57421875" style="0" customWidth="1"/>
    <col min="8" max="8" width="13.7109375" style="0" customWidth="1"/>
    <col min="9" max="9" width="14.140625" style="0" customWidth="1"/>
  </cols>
  <sheetData>
    <row r="1" spans="2:11" ht="15.75">
      <c r="B1" s="1"/>
      <c r="C1" s="2"/>
      <c r="D1" s="2"/>
      <c r="E1" s="3" t="s">
        <v>0</v>
      </c>
      <c r="F1" s="4"/>
      <c r="G1" s="2"/>
      <c r="H1" s="2"/>
      <c r="I1" s="2"/>
      <c r="J1" s="1"/>
      <c r="K1" s="1"/>
    </row>
    <row r="2" spans="2:10" ht="14.25" thickBot="1">
      <c r="B2" s="5"/>
      <c r="C2" s="4"/>
      <c r="D2" s="4"/>
      <c r="E2" s="4"/>
      <c r="F2" s="4"/>
      <c r="G2" s="4"/>
      <c r="H2" s="4"/>
      <c r="I2" s="4"/>
      <c r="J2" s="6"/>
    </row>
    <row r="3" spans="2:10" ht="18" customHeight="1" thickTop="1">
      <c r="B3" s="7" t="s">
        <v>29</v>
      </c>
      <c r="C3" s="8"/>
      <c r="D3" s="9"/>
      <c r="E3" s="9"/>
      <c r="F3" s="9"/>
      <c r="G3" s="9"/>
      <c r="H3" s="9"/>
      <c r="I3" s="10"/>
      <c r="J3" s="6"/>
    </row>
    <row r="4" spans="2:10" ht="46.5" customHeight="1">
      <c r="B4" s="85" t="s">
        <v>28</v>
      </c>
      <c r="C4" s="86"/>
      <c r="D4" s="86"/>
      <c r="E4" s="86"/>
      <c r="F4" s="86"/>
      <c r="G4" s="86"/>
      <c r="H4" s="86"/>
      <c r="I4" s="11"/>
      <c r="J4" s="6"/>
    </row>
    <row r="5" spans="2:9" ht="18" customHeight="1">
      <c r="B5" s="12" t="s">
        <v>14</v>
      </c>
      <c r="C5" s="13"/>
      <c r="D5" s="13"/>
      <c r="E5" s="13"/>
      <c r="F5" s="13"/>
      <c r="G5" s="13"/>
      <c r="H5" s="13"/>
      <c r="I5" s="14"/>
    </row>
    <row r="6" spans="2:9" ht="18" customHeight="1">
      <c r="B6" s="12" t="s">
        <v>11</v>
      </c>
      <c r="C6" s="13" t="s">
        <v>18</v>
      </c>
      <c r="D6" s="13"/>
      <c r="E6" s="13"/>
      <c r="F6" s="13"/>
      <c r="G6" s="13"/>
      <c r="H6" s="13"/>
      <c r="I6" s="14"/>
    </row>
    <row r="7" spans="2:9" ht="18" customHeight="1" thickBot="1">
      <c r="B7" s="15" t="s">
        <v>12</v>
      </c>
      <c r="C7" s="16" t="s">
        <v>15</v>
      </c>
      <c r="D7" s="16"/>
      <c r="E7" s="16"/>
      <c r="F7" s="16"/>
      <c r="G7" s="16"/>
      <c r="H7" s="16"/>
      <c r="I7" s="17"/>
    </row>
    <row r="8" spans="2:9" ht="18" customHeight="1" thickTop="1">
      <c r="B8" s="18"/>
      <c r="D8" s="18"/>
      <c r="E8" s="13"/>
      <c r="F8" s="13"/>
      <c r="G8" s="13"/>
      <c r="H8" s="13"/>
      <c r="I8" s="13"/>
    </row>
    <row r="9" spans="2:9" ht="57.75" customHeight="1">
      <c r="B9" s="86" t="s">
        <v>35</v>
      </c>
      <c r="C9" s="86"/>
      <c r="D9" s="86"/>
      <c r="E9" s="86"/>
      <c r="F9" s="86"/>
      <c r="G9" s="86"/>
      <c r="H9" s="86"/>
      <c r="I9" s="18"/>
    </row>
    <row r="10" spans="2:9" ht="18" customHeight="1" thickBot="1">
      <c r="B10" s="19" t="s">
        <v>16</v>
      </c>
      <c r="C10" s="13"/>
      <c r="D10" s="18"/>
      <c r="E10" s="18"/>
      <c r="F10" s="18"/>
      <c r="G10" s="18"/>
      <c r="H10" s="18"/>
      <c r="I10" s="18"/>
    </row>
    <row r="11" spans="2:9" ht="18" customHeight="1">
      <c r="B11" s="20" t="s">
        <v>13</v>
      </c>
      <c r="C11" s="61"/>
      <c r="D11" s="22" t="s">
        <v>2</v>
      </c>
      <c r="E11" s="22" t="s">
        <v>3</v>
      </c>
      <c r="F11" s="22">
        <v>2007</v>
      </c>
      <c r="G11" s="22">
        <v>2008</v>
      </c>
      <c r="H11" s="22">
        <v>2009</v>
      </c>
      <c r="I11" s="23">
        <v>2010</v>
      </c>
    </row>
    <row r="12" spans="2:9" ht="39.75" customHeight="1">
      <c r="B12" s="72" t="s">
        <v>22</v>
      </c>
      <c r="C12" s="24"/>
      <c r="D12" s="25"/>
      <c r="E12" s="55" t="s">
        <v>10</v>
      </c>
      <c r="F12" s="26" t="s">
        <v>10</v>
      </c>
      <c r="G12" s="26"/>
      <c r="H12" s="26"/>
      <c r="I12" s="27"/>
    </row>
    <row r="13" spans="2:9" ht="14.25" customHeight="1">
      <c r="B13" s="58"/>
      <c r="C13" s="59"/>
      <c r="D13" s="25"/>
      <c r="E13" s="55"/>
      <c r="F13" s="26"/>
      <c r="G13" s="26"/>
      <c r="H13" s="60"/>
      <c r="I13" s="27"/>
    </row>
    <row r="14" spans="2:9" ht="18" customHeight="1">
      <c r="B14" s="73" t="s">
        <v>25</v>
      </c>
      <c r="C14" s="46"/>
      <c r="D14" s="74" t="s">
        <v>26</v>
      </c>
      <c r="E14" s="38"/>
      <c r="F14" s="29">
        <f aca="true" t="shared" si="0" ref="F14:I16">F22</f>
        <v>-475000</v>
      </c>
      <c r="G14" s="29">
        <f t="shared" si="0"/>
        <v>-475000</v>
      </c>
      <c r="H14" s="29">
        <f t="shared" si="0"/>
        <v>0</v>
      </c>
      <c r="I14" s="76">
        <f t="shared" si="0"/>
        <v>0</v>
      </c>
    </row>
    <row r="15" spans="2:9" ht="13.5">
      <c r="B15" s="73" t="s">
        <v>24</v>
      </c>
      <c r="C15" s="39"/>
      <c r="D15" s="28">
        <v>3682</v>
      </c>
      <c r="E15" s="25"/>
      <c r="F15" s="57">
        <f t="shared" si="0"/>
        <v>-125000</v>
      </c>
      <c r="G15" s="57">
        <f t="shared" si="0"/>
        <v>-125000</v>
      </c>
      <c r="H15" s="57">
        <f t="shared" si="0"/>
        <v>0</v>
      </c>
      <c r="I15" s="76">
        <f t="shared" si="0"/>
        <v>0</v>
      </c>
    </row>
    <row r="16" spans="2:9" ht="15.75" customHeight="1">
      <c r="B16" s="73" t="s">
        <v>23</v>
      </c>
      <c r="C16" s="39"/>
      <c r="D16" s="75" t="s">
        <v>27</v>
      </c>
      <c r="E16" s="56"/>
      <c r="F16" s="57">
        <f t="shared" si="0"/>
        <v>0</v>
      </c>
      <c r="G16" s="57">
        <f t="shared" si="0"/>
        <v>-500000</v>
      </c>
      <c r="H16" s="57">
        <f t="shared" si="0"/>
        <v>0</v>
      </c>
      <c r="I16" s="76">
        <f t="shared" si="0"/>
        <v>0</v>
      </c>
    </row>
    <row r="17" spans="2:9" ht="15.75" customHeight="1">
      <c r="B17" s="78" t="s">
        <v>33</v>
      </c>
      <c r="C17" s="79"/>
      <c r="D17" s="80">
        <v>10</v>
      </c>
      <c r="E17" s="81"/>
      <c r="F17" s="82">
        <v>-9000</v>
      </c>
      <c r="G17" s="82"/>
      <c r="H17" s="82"/>
      <c r="I17" s="83"/>
    </row>
    <row r="18" spans="2:9" ht="18" customHeight="1" thickBot="1">
      <c r="B18" s="31"/>
      <c r="C18" s="48" t="s">
        <v>4</v>
      </c>
      <c r="D18" s="33"/>
      <c r="E18" s="33"/>
      <c r="F18" s="34">
        <f>SUM(F12:F16)</f>
        <v>-600000</v>
      </c>
      <c r="G18" s="34">
        <f>SUM(G12:G16)</f>
        <v>-1100000</v>
      </c>
      <c r="H18" s="34">
        <f>SUM(H12:H16)</f>
        <v>0</v>
      </c>
      <c r="I18" s="35">
        <f>SUM(I12:I16)</f>
        <v>0</v>
      </c>
    </row>
    <row r="19" spans="2:9" ht="18" customHeight="1">
      <c r="B19" s="18"/>
      <c r="C19" s="18"/>
      <c r="D19" s="18"/>
      <c r="E19" s="18"/>
      <c r="F19" s="36"/>
      <c r="G19" s="36"/>
      <c r="H19" s="36"/>
      <c r="I19" s="36"/>
    </row>
    <row r="20" spans="2:9" ht="18" customHeight="1" thickBot="1">
      <c r="B20" s="37" t="s">
        <v>17</v>
      </c>
      <c r="C20" s="13"/>
      <c r="D20" s="13"/>
      <c r="E20" s="18"/>
      <c r="F20" s="18"/>
      <c r="G20" s="18"/>
      <c r="H20" s="18"/>
      <c r="I20" s="18"/>
    </row>
    <row r="21" spans="2:9" ht="18" customHeight="1">
      <c r="B21" s="20" t="s">
        <v>1</v>
      </c>
      <c r="C21" s="21"/>
      <c r="D21" s="22" t="s">
        <v>2</v>
      </c>
      <c r="E21" s="22" t="s">
        <v>5</v>
      </c>
      <c r="F21" s="22">
        <v>2007</v>
      </c>
      <c r="G21" s="22">
        <v>2008</v>
      </c>
      <c r="H21" s="22">
        <v>2009</v>
      </c>
      <c r="I21" s="23">
        <v>2010</v>
      </c>
    </row>
    <row r="22" spans="1:9" ht="13.5">
      <c r="A22">
        <v>1</v>
      </c>
      <c r="B22" s="89" t="s">
        <v>21</v>
      </c>
      <c r="C22" s="90"/>
      <c r="D22" s="74" t="s">
        <v>26</v>
      </c>
      <c r="E22" s="38"/>
      <c r="F22" s="64">
        <v>-475000</v>
      </c>
      <c r="G22" s="62">
        <v>-475000</v>
      </c>
      <c r="H22" s="65"/>
      <c r="I22" s="63"/>
    </row>
    <row r="23" spans="1:9" ht="33.75" customHeight="1">
      <c r="A23">
        <v>2</v>
      </c>
      <c r="B23" s="89" t="s">
        <v>19</v>
      </c>
      <c r="C23" s="90"/>
      <c r="D23" s="28">
        <v>3682</v>
      </c>
      <c r="E23" s="30"/>
      <c r="F23" s="62">
        <v>-125000</v>
      </c>
      <c r="G23" s="62">
        <v>-125000</v>
      </c>
      <c r="H23" s="65"/>
      <c r="I23" s="63"/>
    </row>
    <row r="24" spans="1:9" ht="40.5" customHeight="1">
      <c r="A24">
        <v>3</v>
      </c>
      <c r="B24" s="89" t="s">
        <v>20</v>
      </c>
      <c r="C24" s="90"/>
      <c r="D24" s="75" t="s">
        <v>27</v>
      </c>
      <c r="E24" s="30"/>
      <c r="F24" s="62">
        <v>0</v>
      </c>
      <c r="G24" s="62">
        <v>-500000</v>
      </c>
      <c r="H24" s="65"/>
      <c r="I24" s="63"/>
    </row>
    <row r="25" spans="1:9" ht="40.5" customHeight="1">
      <c r="A25">
        <v>4</v>
      </c>
      <c r="B25" s="84" t="s">
        <v>34</v>
      </c>
      <c r="C25" s="77"/>
      <c r="D25" s="75"/>
      <c r="E25" s="30"/>
      <c r="F25" s="62">
        <v>-9000</v>
      </c>
      <c r="G25" s="62"/>
      <c r="H25" s="65"/>
      <c r="I25" s="63"/>
    </row>
    <row r="26" spans="2:9" ht="37.5" customHeight="1">
      <c r="B26" s="89"/>
      <c r="C26" s="90"/>
      <c r="D26" s="75"/>
      <c r="E26" s="30"/>
      <c r="F26" s="62"/>
      <c r="G26" s="62"/>
      <c r="H26" s="65"/>
      <c r="I26" s="63"/>
    </row>
    <row r="27" spans="2:10" ht="18" customHeight="1" thickBot="1">
      <c r="B27" s="31"/>
      <c r="C27" s="32" t="s">
        <v>6</v>
      </c>
      <c r="D27" s="33"/>
      <c r="E27" s="33"/>
      <c r="F27" s="34">
        <f>SUM(F22:F26)</f>
        <v>-609000</v>
      </c>
      <c r="G27" s="34">
        <f>SUM(G22:G26)</f>
        <v>-1100000</v>
      </c>
      <c r="H27" s="34">
        <f>SUM(H22:H26)</f>
        <v>0</v>
      </c>
      <c r="I27" s="35">
        <f>SUM(I22:I26)</f>
        <v>0</v>
      </c>
      <c r="J27" s="40"/>
    </row>
    <row r="28" spans="3:9" ht="18" customHeight="1">
      <c r="C28" s="18"/>
      <c r="D28" s="18"/>
      <c r="E28" s="18"/>
      <c r="F28" s="36"/>
      <c r="G28" s="36"/>
      <c r="H28" s="36"/>
      <c r="I28" s="36"/>
    </row>
    <row r="29" spans="2:9" ht="18" customHeight="1" thickBot="1">
      <c r="B29" s="37" t="s">
        <v>7</v>
      </c>
      <c r="C29" s="13"/>
      <c r="D29" s="13"/>
      <c r="E29" s="13"/>
      <c r="F29" s="18"/>
      <c r="G29" s="18"/>
      <c r="H29" s="18"/>
      <c r="I29" s="18"/>
    </row>
    <row r="30" spans="1:11" ht="18" customHeight="1">
      <c r="A30" s="50"/>
      <c r="B30" s="20"/>
      <c r="C30" s="21"/>
      <c r="D30" s="41"/>
      <c r="E30" s="42"/>
      <c r="F30" s="22">
        <v>2007</v>
      </c>
      <c r="G30" s="22">
        <v>2008</v>
      </c>
      <c r="H30" s="22">
        <v>2009</v>
      </c>
      <c r="I30" s="23">
        <v>2010</v>
      </c>
      <c r="J30" s="43"/>
      <c r="K30" s="43"/>
    </row>
    <row r="31" spans="2:11" ht="18" customHeight="1">
      <c r="B31" s="44" t="s">
        <v>8</v>
      </c>
      <c r="C31" s="24"/>
      <c r="D31" s="45"/>
      <c r="E31" s="46"/>
      <c r="F31" s="66"/>
      <c r="G31" s="66"/>
      <c r="H31" s="67"/>
      <c r="I31" s="68"/>
      <c r="J31" s="43"/>
      <c r="K31" s="43"/>
    </row>
    <row r="32" spans="2:11" ht="18" customHeight="1">
      <c r="B32" s="44" t="s">
        <v>30</v>
      </c>
      <c r="C32" s="24"/>
      <c r="D32" s="24"/>
      <c r="E32" s="39"/>
      <c r="F32" s="69">
        <f>F22</f>
        <v>-475000</v>
      </c>
      <c r="G32" s="69">
        <f>G22</f>
        <v>-475000</v>
      </c>
      <c r="H32" s="69">
        <f>H22</f>
        <v>0</v>
      </c>
      <c r="I32" s="71">
        <f>I22</f>
        <v>0</v>
      </c>
      <c r="J32" s="47"/>
      <c r="K32" s="47"/>
    </row>
    <row r="33" spans="2:11" ht="18" customHeight="1">
      <c r="B33" s="44" t="s">
        <v>31</v>
      </c>
      <c r="C33" s="24"/>
      <c r="D33" s="24"/>
      <c r="E33" s="39"/>
      <c r="F33" s="62">
        <f>F23+F24</f>
        <v>-125000</v>
      </c>
      <c r="G33" s="62">
        <f>G23+G24</f>
        <v>-625000</v>
      </c>
      <c r="H33" s="62">
        <f>H23+H24</f>
        <v>0</v>
      </c>
      <c r="I33" s="63">
        <f>I23+I24</f>
        <v>0</v>
      </c>
      <c r="J33" s="47"/>
      <c r="K33" s="47"/>
    </row>
    <row r="34" spans="2:11" ht="18" customHeight="1" thickBot="1">
      <c r="B34" s="31" t="s">
        <v>6</v>
      </c>
      <c r="C34" s="32"/>
      <c r="D34" s="32"/>
      <c r="E34" s="48"/>
      <c r="F34" s="70">
        <f>SUM(F32:F33)</f>
        <v>-600000</v>
      </c>
      <c r="G34" s="34">
        <f>SUM(G32:G33)</f>
        <v>-1100000</v>
      </c>
      <c r="H34" s="34">
        <f>SUM(H32:H33)</f>
        <v>0</v>
      </c>
      <c r="I34" s="35">
        <f>SUM(I32:I33)</f>
        <v>0</v>
      </c>
      <c r="J34" s="49"/>
      <c r="K34" s="49"/>
    </row>
    <row r="35" spans="2:11" ht="18" customHeight="1">
      <c r="B35" s="18" t="s">
        <v>9</v>
      </c>
      <c r="C35" s="18"/>
      <c r="D35" s="18"/>
      <c r="E35" s="18"/>
      <c r="F35" s="36"/>
      <c r="G35" s="36"/>
      <c r="H35" s="36"/>
      <c r="I35" s="36"/>
      <c r="J35" s="49"/>
      <c r="K35" s="49"/>
    </row>
    <row r="36" spans="1:11" s="50" customFormat="1" ht="139.5" customHeight="1">
      <c r="A36"/>
      <c r="B36" s="88" t="s">
        <v>32</v>
      </c>
      <c r="C36" s="88"/>
      <c r="D36" s="88"/>
      <c r="E36" s="88"/>
      <c r="F36" s="88"/>
      <c r="G36" s="36"/>
      <c r="H36" s="36"/>
      <c r="I36" s="36"/>
      <c r="J36" s="51"/>
      <c r="K36" s="51"/>
    </row>
    <row r="37" spans="2:11" ht="87.75" customHeight="1">
      <c r="B37" s="88" t="s">
        <v>36</v>
      </c>
      <c r="C37" s="88"/>
      <c r="D37" s="88"/>
      <c r="E37" s="88"/>
      <c r="F37" s="88"/>
      <c r="G37" s="36"/>
      <c r="H37" s="36"/>
      <c r="I37" s="36"/>
      <c r="J37" s="49"/>
      <c r="K37" s="49"/>
    </row>
    <row r="38" spans="2:9" ht="26.25" customHeight="1">
      <c r="B38" s="87" t="s">
        <v>10</v>
      </c>
      <c r="C38" s="87"/>
      <c r="D38" s="87"/>
      <c r="E38" s="87"/>
      <c r="F38" s="87"/>
      <c r="G38" s="87"/>
      <c r="H38" s="87"/>
      <c r="I38" s="18"/>
    </row>
    <row r="39" spans="2:9" ht="13.5">
      <c r="B39" s="52"/>
      <c r="C39" s="18"/>
      <c r="D39" s="18"/>
      <c r="E39" s="18"/>
      <c r="F39" s="36"/>
      <c r="G39" s="36"/>
      <c r="H39" s="36"/>
      <c r="I39" s="36"/>
    </row>
    <row r="40" ht="12.75">
      <c r="B40" s="53"/>
    </row>
    <row r="41" ht="12.75">
      <c r="B41" s="54"/>
    </row>
  </sheetData>
  <mergeCells count="9">
    <mergeCell ref="B4:H4"/>
    <mergeCell ref="B9:H9"/>
    <mergeCell ref="B38:H38"/>
    <mergeCell ref="B36:F36"/>
    <mergeCell ref="B22:C22"/>
    <mergeCell ref="B23:C23"/>
    <mergeCell ref="B24:C24"/>
    <mergeCell ref="B37:F37"/>
    <mergeCell ref="B26:C26"/>
  </mergeCells>
  <printOptions horizontalCentered="1"/>
  <pageMargins left="0.25" right="0.25" top="0.28" bottom="0.28" header="0.17" footer="0.16"/>
  <pageSetup horizontalDpi="300" verticalDpi="3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faucetteb</dc:creator>
  <cp:keywords/>
  <dc:description/>
  <cp:lastModifiedBy>Blossey, Linda</cp:lastModifiedBy>
  <cp:lastPrinted>2007-10-31T19:19:55Z</cp:lastPrinted>
  <dcterms:created xsi:type="dcterms:W3CDTF">2004-02-18T21:22:59Z</dcterms:created>
  <dcterms:modified xsi:type="dcterms:W3CDTF">2007-10-31T19:20:46Z</dcterms:modified>
  <cp:category/>
  <cp:version/>
  <cp:contentType/>
  <cp:contentStatus/>
</cp:coreProperties>
</file>