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0035" activeTab="0"/>
  </bookViews>
  <sheets>
    <sheet name="Fiscal Note" sheetId="4" r:id="rId1"/>
  </sheets>
  <definedNames>
    <definedName name="_xlnm.Print_Area" localSheetId="0">'Fiscal Note'!$A$1:$J$76</definedName>
  </definedNames>
  <calcPr calcId="162913"/>
</workbook>
</file>

<file path=xl/sharedStrings.xml><?xml version="1.0" encoding="utf-8"?>
<sst xmlns="http://schemas.openxmlformats.org/spreadsheetml/2006/main" count="72" uniqueCount="55">
  <si>
    <t xml:space="preserve">Note Reviewed By:   </t>
  </si>
  <si>
    <t>Revenue to:</t>
  </si>
  <si>
    <t xml:space="preserve">TOTAL </t>
  </si>
  <si>
    <t>Expenditures from:</t>
  </si>
  <si>
    <t>Department</t>
  </si>
  <si>
    <t>TOTAL</t>
  </si>
  <si>
    <t>Fund Code</t>
  </si>
  <si>
    <t>Revenue Source</t>
  </si>
  <si>
    <t xml:space="preserve">Ordinance/Motion:  </t>
  </si>
  <si>
    <t>Description of request:</t>
  </si>
  <si>
    <t>2019/2020</t>
  </si>
  <si>
    <t>Date Reviewed:</t>
  </si>
  <si>
    <t>Agency</t>
  </si>
  <si>
    <t xml:space="preserve">Expenditures by Categories </t>
  </si>
  <si>
    <t>Notes and Assumptions:</t>
  </si>
  <si>
    <t>Does this legislation require a budget supplemental?</t>
  </si>
  <si>
    <t>2021/2022</t>
  </si>
  <si>
    <t>2019/2020 FISCAL NOTE</t>
  </si>
  <si>
    <t>Affected Agency and/or Agencies:   Metro Transit Department</t>
  </si>
  <si>
    <t>Public Transportation</t>
  </si>
  <si>
    <t>Fare Revenue</t>
  </si>
  <si>
    <t>2023/2024</t>
  </si>
  <si>
    <t>Metro Transit</t>
  </si>
  <si>
    <t>Salaries &amp; Benefits</t>
  </si>
  <si>
    <t>Supplies and Services</t>
  </si>
  <si>
    <t>No</t>
  </si>
  <si>
    <t>Net Hours</t>
  </si>
  <si>
    <t>35' Diesel/Hybrid</t>
  </si>
  <si>
    <t>40’ Diesel/Hybrid</t>
  </si>
  <si>
    <t>60’ Diesel/Hybrid</t>
  </si>
  <si>
    <t>60’ Diesel/Hybrid, RapidRide</t>
  </si>
  <si>
    <t>40’ Trolley</t>
  </si>
  <si>
    <t>60’ Trolley</t>
  </si>
  <si>
    <t>Hourly Rate</t>
  </si>
  <si>
    <t>See notes below.</t>
  </si>
  <si>
    <t xml:space="preserve">Salaries and Benefits  </t>
  </si>
  <si>
    <t>Salaries and benefits in each year's marginal cost are estimates based upon a system wide average of 70% of the hourly rate.</t>
  </si>
  <si>
    <t>The average system wide fare paying ridership is estimated to be 22 rides per service hour.  The average system wide fare is assumed to be $1.32 in 2017 and $1.32 in 2018. Average system-wide fares will rise to $1.40 in 2020 because of an assumed adult fare increase.</t>
  </si>
  <si>
    <t>Notes:</t>
  </si>
  <si>
    <t xml:space="preserve">Operating rates- </t>
  </si>
  <si>
    <t>Rates are typically developed based on the adopted budget, and do not take into account any supplemental revisions that occur during a year. Such changes are reflected in the annual reconciliation.</t>
  </si>
  <si>
    <t>The Operating rates are developed through an allocation process that identifies costs in a variety of cost pools that are spread across services (e.g. Access, Vanpool, Link, Streetcar, Motorbus and Trolley) through application of variables such as hours, miles or FTEs.</t>
  </si>
  <si>
    <t xml:space="preserve">Revenues- </t>
  </si>
  <si>
    <t xml:space="preserve">The above farebox revenues are estimates only and are based on the system wide estimated rides per service hour and average system wide fare as noted above.  </t>
  </si>
  <si>
    <t>Future Biennial Estimates-</t>
  </si>
  <si>
    <t>Revenue and expenditure estimates for future biennia are calcuated as the sum of annual estimates for the respective outyears of each biennium.</t>
  </si>
  <si>
    <t>2019 (Current Year)</t>
  </si>
  <si>
    <t>Title:   March 2020 Public Transportation for King County</t>
  </si>
  <si>
    <t>DART</t>
  </si>
  <si>
    <t xml:space="preserve">This fiscal note provides the financial impacts of the package of the bus service changes being proposed for March 2020.  Detail on the individual route changes can be found in the supporting materials.  The service change includes services associated with the proposed changes on the north Eastside. </t>
  </si>
  <si>
    <t>Total Change</t>
  </si>
  <si>
    <t>Date Prepared:     January 17, 2019</t>
  </si>
  <si>
    <t>Note Prepared By:    Ella Williams</t>
  </si>
  <si>
    <t>Hour changes in 2020, 2021, and 2022 are based on daily hours, including 206 weekdays, 43 Saturdays, and 48 Sunday/holidays in 2020; 255 weekdays, 52 Saturdays, and 58 Sundays/holidays in 2021; and 255 weekdays, 52 Saturdays, and 58 Sundays/holidays in 2022.</t>
  </si>
  <si>
    <t>Shelley De Wys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</si>
</sst>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
    <numFmt numFmtId="165" formatCode="_(* #,##0_);_(* \(#,##0\);_(* &quot;-&quot;??_);_(@_)"/>
    <numFmt numFmtId="166" formatCode="&quot;$&quot;#,##0.00"/>
  </numFmts>
  <fonts count="9">
    <font>
      <sz val="10"/>
      <name val="Arial"/>
      <family val="2"/>
    </font>
    <font>
      <sz val="10.5"/>
      <name val="Univers"/>
      <family val="2"/>
    </font>
    <font>
      <sz val="8"/>
      <name val="Univers"/>
      <family val="2"/>
    </font>
    <font>
      <b/>
      <sz val="10.5"/>
      <name val="Univers"/>
      <family val="2"/>
    </font>
    <font>
      <b/>
      <sz val="11"/>
      <name val="Univers"/>
      <family val="2"/>
    </font>
    <font>
      <b/>
      <sz val="10"/>
      <name val="Arial"/>
      <family val="2"/>
    </font>
    <font>
      <sz val="10"/>
      <name val="Univers"/>
      <family val="2"/>
    </font>
    <font>
      <sz val="8"/>
      <name val="Arial"/>
      <family val="2"/>
    </font>
    <font>
      <i/>
      <sz val="8"/>
      <name val="Arial"/>
      <family val="2"/>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44">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border>
    <border>
      <left style="thin"/>
      <right/>
      <top/>
      <bottom/>
    </border>
    <border>
      <left/>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cellStyleXfs>
  <cellXfs count="112">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5" fillId="0" borderId="0" xfId="20" applyFont="1" applyBorder="1" applyAlignment="1">
      <alignment horizontal="left" vertical="center" wrapText="1"/>
      <protection/>
    </xf>
    <xf numFmtId="0" fontId="6" fillId="0" borderId="30" xfId="0" applyFont="1" applyBorder="1" applyAlignment="1">
      <alignment horizontal="center" wrapText="1"/>
    </xf>
    <xf numFmtId="0" fontId="6" fillId="0" borderId="31" xfId="0" applyFont="1" applyBorder="1" applyAlignment="1">
      <alignment horizontal="center"/>
    </xf>
    <xf numFmtId="0" fontId="6" fillId="0" borderId="32" xfId="0" applyFont="1" applyFill="1" applyBorder="1" applyAlignment="1">
      <alignment horizontal="center"/>
    </xf>
    <xf numFmtId="0" fontId="7" fillId="0" borderId="10" xfId="20" applyFont="1" applyFill="1" applyBorder="1" applyAlignment="1">
      <alignment horizontal="left" vertical="center" wrapText="1"/>
      <protection/>
    </xf>
    <xf numFmtId="3" fontId="7" fillId="0" borderId="33" xfId="21" applyNumberFormat="1" applyFont="1" applyFill="1" applyBorder="1" applyAlignment="1">
      <alignment horizontal="center" vertical="center" wrapText="1"/>
      <protection/>
    </xf>
    <xf numFmtId="0" fontId="7" fillId="0" borderId="10" xfId="20" applyFont="1" applyBorder="1" applyAlignment="1">
      <alignment horizontal="left" vertical="center" wrapText="1"/>
      <protection/>
    </xf>
    <xf numFmtId="3" fontId="7" fillId="0" borderId="10" xfId="21" applyNumberFormat="1" applyFont="1" applyFill="1" applyBorder="1" applyAlignment="1">
      <alignment horizontal="center" vertical="center" wrapText="1"/>
      <protection/>
    </xf>
    <xf numFmtId="0" fontId="0" fillId="0" borderId="0" xfId="0" applyFill="1"/>
    <xf numFmtId="166" fontId="7" fillId="0" borderId="10" xfId="21" applyNumberFormat="1" applyFont="1" applyFill="1" applyBorder="1" applyAlignment="1">
      <alignment horizontal="center" vertical="center"/>
      <protection/>
    </xf>
    <xf numFmtId="0" fontId="0" fillId="0" borderId="9" xfId="20" applyFont="1" applyBorder="1" applyAlignment="1">
      <alignment vertical="center" wrapText="1"/>
      <protection/>
    </xf>
    <xf numFmtId="166" fontId="7" fillId="0" borderId="10" xfId="20" applyNumberFormat="1" applyFont="1" applyFill="1" applyBorder="1" applyAlignment="1">
      <alignment horizontal="center" vertical="center" wrapText="1"/>
      <protection/>
    </xf>
    <xf numFmtId="0" fontId="5" fillId="0" borderId="0" xfId="0" applyFont="1"/>
    <xf numFmtId="0" fontId="0" fillId="0" borderId="0" xfId="0" applyFont="1" applyFill="1" applyAlignment="1">
      <alignment horizontal="left" vertical="center" wrapText="1" indent="1"/>
    </xf>
    <xf numFmtId="0" fontId="8" fillId="3" borderId="10" xfId="20" applyFont="1" applyFill="1" applyBorder="1" applyAlignment="1">
      <alignment horizontal="left" vertical="center" wrapText="1"/>
      <protection/>
    </xf>
    <xf numFmtId="3" fontId="8" fillId="3" borderId="10" xfId="21" applyNumberFormat="1" applyFont="1" applyFill="1" applyBorder="1" applyAlignment="1">
      <alignment horizontal="center" vertical="center" wrapText="1"/>
      <protection/>
    </xf>
    <xf numFmtId="15" fontId="1" fillId="0" borderId="7" xfId="0" applyNumberFormat="1" applyFont="1" applyBorder="1"/>
    <xf numFmtId="0" fontId="0" fillId="0" borderId="0" xfId="0" applyFont="1" applyFill="1" applyBorder="1" applyAlignment="1">
      <alignment horizontal="left" wrapText="1" indent="1"/>
    </xf>
    <xf numFmtId="0" fontId="0" fillId="0" borderId="0" xfId="0" applyFont="1" applyAlignment="1">
      <alignment horizontal="left" vertical="center" wrapText="1" indent="1"/>
    </xf>
    <xf numFmtId="0" fontId="0" fillId="0" borderId="34" xfId="20" applyFont="1" applyBorder="1" applyAlignment="1">
      <alignment horizontal="center" vertical="center" wrapText="1"/>
      <protection/>
    </xf>
    <xf numFmtId="0" fontId="0" fillId="0" borderId="9" xfId="20" applyFont="1" applyBorder="1" applyAlignment="1">
      <alignment horizontal="center" vertical="center" wrapText="1"/>
      <protection/>
    </xf>
    <xf numFmtId="0" fontId="1" fillId="2" borderId="35"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2" borderId="37" xfId="0" applyFont="1" applyFill="1" applyBorder="1" applyAlignment="1">
      <alignment horizontal="left" vertical="top" wrapText="1"/>
    </xf>
    <xf numFmtId="0" fontId="1" fillId="2" borderId="38" xfId="0" applyFont="1" applyFill="1" applyBorder="1" applyAlignment="1">
      <alignment horizontal="left" vertical="top" wrapText="1"/>
    </xf>
    <xf numFmtId="0" fontId="1" fillId="2" borderId="39" xfId="0" applyFont="1" applyFill="1" applyBorder="1" applyAlignment="1">
      <alignment horizontal="left" vertical="top" wrapText="1"/>
    </xf>
    <xf numFmtId="0" fontId="1" fillId="2" borderId="40" xfId="0" applyFont="1" applyFill="1" applyBorder="1" applyAlignment="1">
      <alignment horizontal="left" vertical="top"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3" xfId="0" applyFont="1" applyBorder="1" applyAlignment="1">
      <alignment horizontal="center" vertical="center" wrapText="1"/>
    </xf>
    <xf numFmtId="0" fontId="5" fillId="0" borderId="0" xfId="20" applyFont="1" applyBorder="1" applyAlignment="1">
      <alignment horizontal="left" vertical="center" wrapText="1"/>
      <protection/>
    </xf>
    <xf numFmtId="0" fontId="0" fillId="0" borderId="4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3"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Normal_CIP Correction Fiscal Note"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4"/>
  <sheetViews>
    <sheetView tabSelected="1" workbookViewId="0" topLeftCell="A1">
      <selection activeCell="J76" sqref="A1:J76"/>
    </sheetView>
  </sheetViews>
  <sheetFormatPr defaultColWidth="9.140625" defaultRowHeight="12.75"/>
  <cols>
    <col min="1" max="1" width="16.7109375" style="0" customWidth="1"/>
    <col min="2" max="2" width="12.28125" style="0" customWidth="1"/>
    <col min="3" max="7" width="15.7109375" style="0" customWidth="1"/>
    <col min="12" max="12" width="9.57421875" style="0" bestFit="1" customWidth="1"/>
    <col min="13" max="13" width="9.8515625" style="0" bestFit="1" customWidth="1"/>
    <col min="15" max="15" width="12.00390625" style="0" bestFit="1" customWidth="1"/>
  </cols>
  <sheetData>
    <row r="1" spans="1:9" ht="17.25" customHeight="1">
      <c r="A1" s="69" t="s">
        <v>17</v>
      </c>
      <c r="B1" s="2"/>
      <c r="C1" s="2"/>
      <c r="D1" s="2"/>
      <c r="E1" s="2"/>
      <c r="F1" s="2"/>
      <c r="G1" s="2"/>
      <c r="H1" s="1"/>
      <c r="I1" s="1"/>
    </row>
    <row r="2" spans="1:8" ht="14.25" thickBot="1">
      <c r="A2" s="29"/>
      <c r="B2" s="2"/>
      <c r="C2" s="2"/>
      <c r="D2" s="2"/>
      <c r="E2" s="2"/>
      <c r="F2" s="2"/>
      <c r="G2" s="2"/>
      <c r="H2" s="3"/>
    </row>
    <row r="3" spans="1:8" ht="18" customHeight="1" thickTop="1">
      <c r="A3" s="4" t="s">
        <v>8</v>
      </c>
      <c r="B3" s="5"/>
      <c r="C3" s="6"/>
      <c r="D3" s="6"/>
      <c r="E3" s="6"/>
      <c r="F3" s="6"/>
      <c r="G3" s="7"/>
      <c r="H3" s="3"/>
    </row>
    <row r="4" spans="1:8" ht="18" customHeight="1">
      <c r="A4" s="8" t="s">
        <v>47</v>
      </c>
      <c r="B4" s="9"/>
      <c r="C4" s="10"/>
      <c r="D4" s="10"/>
      <c r="E4" s="10"/>
      <c r="F4" s="10"/>
      <c r="G4" s="11"/>
      <c r="H4" s="3"/>
    </row>
    <row r="5" spans="1:7" ht="18" customHeight="1">
      <c r="A5" s="12" t="s">
        <v>18</v>
      </c>
      <c r="B5" s="13"/>
      <c r="C5" s="13"/>
      <c r="D5" s="13"/>
      <c r="E5" s="13"/>
      <c r="F5" s="13"/>
      <c r="G5" s="14"/>
    </row>
    <row r="6" spans="1:7" ht="18" customHeight="1">
      <c r="A6" s="12" t="s">
        <v>52</v>
      </c>
      <c r="B6" s="13"/>
      <c r="C6" s="13"/>
      <c r="D6" s="13"/>
      <c r="E6" s="13"/>
      <c r="F6" s="13"/>
      <c r="G6" s="14"/>
    </row>
    <row r="7" spans="1:7" ht="18" customHeight="1">
      <c r="A7" s="12" t="s">
        <v>51</v>
      </c>
      <c r="B7" s="13"/>
      <c r="C7" s="13"/>
      <c r="D7" s="13"/>
      <c r="E7" s="13"/>
      <c r="F7" s="13"/>
      <c r="G7" s="14"/>
    </row>
    <row r="8" spans="1:7" ht="18" customHeight="1">
      <c r="A8" s="12" t="s">
        <v>0</v>
      </c>
      <c r="B8" s="13" t="s">
        <v>54</v>
      </c>
      <c r="C8" s="13"/>
      <c r="D8" s="13"/>
      <c r="E8" s="13"/>
      <c r="F8" s="13"/>
      <c r="G8" s="14"/>
    </row>
    <row r="9" spans="1:7" ht="18" customHeight="1" thickBot="1">
      <c r="A9" s="15" t="s">
        <v>11</v>
      </c>
      <c r="B9" s="86">
        <v>43539</v>
      </c>
      <c r="C9" s="16"/>
      <c r="D9" s="16"/>
      <c r="E9" s="16"/>
      <c r="F9" s="16"/>
      <c r="G9" s="17"/>
    </row>
    <row r="10" spans="1:7" ht="18" customHeight="1" thickTop="1">
      <c r="A10" s="18"/>
      <c r="C10" s="18"/>
      <c r="D10" s="13"/>
      <c r="E10" s="13"/>
      <c r="F10" s="13"/>
      <c r="G10" s="13"/>
    </row>
    <row r="11" spans="1:7" ht="18" customHeight="1" thickBot="1">
      <c r="A11" s="39" t="s">
        <v>9</v>
      </c>
      <c r="C11" s="18"/>
      <c r="D11" s="18"/>
      <c r="E11" s="18"/>
      <c r="F11" s="18"/>
      <c r="G11" s="18"/>
    </row>
    <row r="12" spans="1:9" ht="18" customHeight="1">
      <c r="A12" s="91" t="s">
        <v>49</v>
      </c>
      <c r="B12" s="92"/>
      <c r="C12" s="92"/>
      <c r="D12" s="92"/>
      <c r="E12" s="92"/>
      <c r="F12" s="92"/>
      <c r="G12" s="93"/>
      <c r="I12" s="53"/>
    </row>
    <row r="13" spans="1:7" ht="35.25" customHeight="1" thickBot="1">
      <c r="A13" s="94"/>
      <c r="B13" s="95"/>
      <c r="C13" s="95"/>
      <c r="D13" s="95"/>
      <c r="E13" s="95"/>
      <c r="F13" s="95"/>
      <c r="G13" s="96"/>
    </row>
    <row r="14" spans="1:7" ht="18" customHeight="1">
      <c r="A14" s="68"/>
      <c r="B14" s="68"/>
      <c r="C14" s="68"/>
      <c r="D14" s="68"/>
      <c r="E14" s="68"/>
      <c r="F14" s="68"/>
      <c r="G14" s="68"/>
    </row>
    <row r="15" spans="1:7" ht="18" customHeight="1" thickBot="1">
      <c r="A15" s="40" t="s">
        <v>1</v>
      </c>
      <c r="B15" s="13"/>
      <c r="C15" s="18"/>
      <c r="D15" s="18"/>
      <c r="E15" s="18"/>
      <c r="F15" s="18"/>
      <c r="G15" s="18"/>
    </row>
    <row r="16" spans="1:9" ht="27">
      <c r="A16" s="30" t="s">
        <v>12</v>
      </c>
      <c r="B16" s="31"/>
      <c r="C16" s="49" t="s">
        <v>6</v>
      </c>
      <c r="D16" s="49" t="s">
        <v>7</v>
      </c>
      <c r="E16" s="50" t="s">
        <v>10</v>
      </c>
      <c r="F16" s="54" t="s">
        <v>16</v>
      </c>
      <c r="G16" s="54" t="s">
        <v>21</v>
      </c>
      <c r="I16" s="52"/>
    </row>
    <row r="17" spans="1:7" ht="18" customHeight="1">
      <c r="A17" s="33" t="s">
        <v>19</v>
      </c>
      <c r="B17" s="19"/>
      <c r="C17" s="55">
        <v>4640</v>
      </c>
      <c r="D17" s="55" t="s">
        <v>20</v>
      </c>
      <c r="E17" s="20">
        <v>126336.79567317707</v>
      </c>
      <c r="F17" s="20">
        <v>400084.711104242</v>
      </c>
      <c r="G17" s="63">
        <v>417488.62904288026</v>
      </c>
    </row>
    <row r="18" spans="1:7" ht="18" customHeight="1">
      <c r="A18" s="33"/>
      <c r="B18" s="19"/>
      <c r="C18" s="57"/>
      <c r="D18" s="55"/>
      <c r="E18" s="20"/>
      <c r="F18" s="20"/>
      <c r="G18" s="63"/>
    </row>
    <row r="19" spans="1:7" ht="18" customHeight="1">
      <c r="A19" s="33"/>
      <c r="B19" s="19"/>
      <c r="C19" s="57"/>
      <c r="D19" s="55"/>
      <c r="E19" s="20"/>
      <c r="F19" s="20"/>
      <c r="G19" s="63"/>
    </row>
    <row r="20" spans="1:7" ht="18" customHeight="1">
      <c r="A20" s="33"/>
      <c r="B20" s="19"/>
      <c r="C20" s="57"/>
      <c r="D20" s="55"/>
      <c r="E20" s="21"/>
      <c r="F20" s="21"/>
      <c r="G20" s="64"/>
    </row>
    <row r="21" spans="1:7" ht="18" customHeight="1" thickBot="1">
      <c r="A21" s="34"/>
      <c r="B21" s="35" t="s">
        <v>2</v>
      </c>
      <c r="C21" s="58"/>
      <c r="D21" s="58"/>
      <c r="E21" s="48">
        <v>126336.79567317707</v>
      </c>
      <c r="F21" s="48">
        <v>400084.711104242</v>
      </c>
      <c r="G21" s="62">
        <v>417488.62904288026</v>
      </c>
    </row>
    <row r="22" spans="1:7" ht="18" customHeight="1">
      <c r="A22" s="18"/>
      <c r="B22" s="18"/>
      <c r="C22" s="59"/>
      <c r="D22" s="59"/>
      <c r="E22" s="22"/>
      <c r="F22" s="22"/>
      <c r="G22" s="22"/>
    </row>
    <row r="23" spans="1:7" ht="18" customHeight="1" thickBot="1">
      <c r="A23" s="39" t="s">
        <v>3</v>
      </c>
      <c r="B23" s="13"/>
      <c r="C23" s="60"/>
      <c r="D23" s="59"/>
      <c r="E23" s="18"/>
      <c r="F23" s="18"/>
      <c r="G23" s="18"/>
    </row>
    <row r="24" spans="1:7" ht="16.5" customHeight="1">
      <c r="A24" s="30" t="s">
        <v>12</v>
      </c>
      <c r="B24" s="31"/>
      <c r="C24" s="49" t="s">
        <v>6</v>
      </c>
      <c r="D24" s="32" t="s">
        <v>4</v>
      </c>
      <c r="E24" s="49" t="str">
        <f>E16</f>
        <v>2019/2020</v>
      </c>
      <c r="F24" s="49" t="str">
        <f>F16</f>
        <v>2021/2022</v>
      </c>
      <c r="G24" s="61" t="str">
        <f>G16</f>
        <v>2023/2024</v>
      </c>
    </row>
    <row r="25" spans="1:7" ht="18" customHeight="1">
      <c r="A25" s="33" t="s">
        <v>19</v>
      </c>
      <c r="B25" s="23"/>
      <c r="C25" s="55">
        <v>4640</v>
      </c>
      <c r="D25" s="55" t="s">
        <v>22</v>
      </c>
      <c r="E25" s="51">
        <v>660514.8022820526</v>
      </c>
      <c r="F25" s="51">
        <v>2136989.9945260314</v>
      </c>
      <c r="G25" s="65">
        <v>2267132.6851926665</v>
      </c>
    </row>
    <row r="26" spans="1:7" ht="18" customHeight="1">
      <c r="A26" s="33"/>
      <c r="B26" s="23"/>
      <c r="C26" s="57"/>
      <c r="D26" s="55"/>
      <c r="E26" s="20"/>
      <c r="F26" s="20"/>
      <c r="G26" s="63"/>
    </row>
    <row r="27" spans="1:7" ht="18" customHeight="1">
      <c r="A27" s="33"/>
      <c r="B27" s="23"/>
      <c r="C27" s="57"/>
      <c r="D27" s="56"/>
      <c r="E27" s="21"/>
      <c r="F27" s="20"/>
      <c r="G27" s="63"/>
    </row>
    <row r="28" spans="1:7" ht="18" customHeight="1">
      <c r="A28" s="33"/>
      <c r="B28" s="23"/>
      <c r="C28" s="55"/>
      <c r="D28" s="55"/>
      <c r="E28" s="20"/>
      <c r="F28" s="20"/>
      <c r="G28" s="63"/>
    </row>
    <row r="29" spans="1:8" ht="18" customHeight="1" thickBot="1">
      <c r="A29" s="34"/>
      <c r="B29" s="35" t="s">
        <v>5</v>
      </c>
      <c r="C29" s="58"/>
      <c r="D29" s="58"/>
      <c r="E29" s="48">
        <v>660514.8022820526</v>
      </c>
      <c r="F29" s="48">
        <v>2136989.9945260314</v>
      </c>
      <c r="G29" s="62">
        <v>2267132.6851926665</v>
      </c>
      <c r="H29" s="47"/>
    </row>
    <row r="30" spans="1:7" ht="18" customHeight="1">
      <c r="A30" s="18"/>
      <c r="B30" s="18"/>
      <c r="C30" s="18"/>
      <c r="D30" s="18"/>
      <c r="E30" s="22"/>
      <c r="F30" s="22"/>
      <c r="G30" s="22"/>
    </row>
    <row r="31" spans="1:7" ht="18" customHeight="1" thickBot="1">
      <c r="A31" s="39" t="s">
        <v>13</v>
      </c>
      <c r="B31" s="13"/>
      <c r="C31" s="13"/>
      <c r="D31" s="13"/>
      <c r="E31" s="18"/>
      <c r="F31" s="18"/>
      <c r="G31" s="18"/>
    </row>
    <row r="32" spans="1:9" ht="36" customHeight="1">
      <c r="A32" s="30"/>
      <c r="B32" s="31"/>
      <c r="C32" s="36"/>
      <c r="D32" s="37"/>
      <c r="E32" s="49" t="str">
        <f>E16</f>
        <v>2019/2020</v>
      </c>
      <c r="F32" s="32" t="str">
        <f>F16</f>
        <v>2021/2022</v>
      </c>
      <c r="G32" s="66" t="str">
        <f>G16</f>
        <v>2023/2024</v>
      </c>
      <c r="H32" s="26"/>
      <c r="I32" s="26"/>
    </row>
    <row r="33" spans="1:9" ht="18" customHeight="1">
      <c r="A33" s="33" t="s">
        <v>23</v>
      </c>
      <c r="B33" s="19"/>
      <c r="C33" s="24"/>
      <c r="D33" s="25"/>
      <c r="E33" s="20">
        <v>462360.3615974368</v>
      </c>
      <c r="F33" s="20">
        <v>1495892.9961682218</v>
      </c>
      <c r="G33" s="63">
        <v>1586992.8796348665</v>
      </c>
      <c r="H33" s="26"/>
      <c r="I33" s="26"/>
    </row>
    <row r="34" spans="1:9" ht="18" customHeight="1">
      <c r="A34" s="33" t="s">
        <v>24</v>
      </c>
      <c r="B34" s="19"/>
      <c r="C34" s="19"/>
      <c r="D34" s="23"/>
      <c r="E34" s="20">
        <v>198154.44068461578</v>
      </c>
      <c r="F34" s="20">
        <v>641096.9983578094</v>
      </c>
      <c r="G34" s="63">
        <v>680139.8055577999</v>
      </c>
      <c r="H34" s="27"/>
      <c r="I34" s="27"/>
    </row>
    <row r="35" spans="1:9" ht="18" customHeight="1">
      <c r="A35" s="33"/>
      <c r="B35" s="19"/>
      <c r="C35" s="19"/>
      <c r="D35" s="23"/>
      <c r="E35" s="20"/>
      <c r="F35" s="20"/>
      <c r="G35" s="63"/>
      <c r="H35" s="27"/>
      <c r="I35" s="27"/>
    </row>
    <row r="36" spans="1:7" ht="18" customHeight="1">
      <c r="A36" s="33"/>
      <c r="B36" s="19"/>
      <c r="C36" s="19"/>
      <c r="D36" s="23"/>
      <c r="E36" s="46"/>
      <c r="F36" s="20"/>
      <c r="G36" s="63"/>
    </row>
    <row r="37" spans="1:7" ht="18" customHeight="1">
      <c r="A37" s="41"/>
      <c r="B37" s="42"/>
      <c r="C37" s="42"/>
      <c r="D37" s="43"/>
      <c r="E37" s="44"/>
      <c r="F37" s="44"/>
      <c r="G37" s="45"/>
    </row>
    <row r="38" spans="1:9" ht="18" customHeight="1" thickBot="1">
      <c r="A38" s="34" t="s">
        <v>5</v>
      </c>
      <c r="B38" s="35"/>
      <c r="C38" s="35"/>
      <c r="D38" s="38"/>
      <c r="E38" s="48">
        <v>660514.8022820526</v>
      </c>
      <c r="F38" s="48">
        <v>2136989.9945260314</v>
      </c>
      <c r="G38" s="62">
        <v>2267132.6851926665</v>
      </c>
      <c r="H38" s="28"/>
      <c r="I38" s="28"/>
    </row>
    <row r="39" spans="1:9" ht="18" customHeight="1">
      <c r="A39" s="39" t="s">
        <v>15</v>
      </c>
      <c r="B39" s="13"/>
      <c r="C39" s="13"/>
      <c r="D39" s="13"/>
      <c r="E39" s="67" t="s">
        <v>25</v>
      </c>
      <c r="F39" s="67"/>
      <c r="G39" s="67"/>
      <c r="H39" s="28"/>
      <c r="I39" s="28"/>
    </row>
    <row r="40" spans="1:9" ht="18" customHeight="1" thickBot="1">
      <c r="A40" s="13" t="s">
        <v>14</v>
      </c>
      <c r="B40" s="13"/>
      <c r="C40" s="13"/>
      <c r="D40" s="13"/>
      <c r="E40" s="67"/>
      <c r="F40" s="67"/>
      <c r="G40" s="67"/>
      <c r="H40" s="28"/>
      <c r="I40" s="28"/>
    </row>
    <row r="41" spans="1:10" ht="26.25" thickBot="1">
      <c r="A41" s="70" t="s">
        <v>26</v>
      </c>
      <c r="E41" s="71" t="s">
        <v>46</v>
      </c>
      <c r="F41" s="72">
        <v>2020</v>
      </c>
      <c r="G41" s="72">
        <v>2021</v>
      </c>
      <c r="H41" s="73">
        <v>2022</v>
      </c>
      <c r="I41" s="72">
        <v>2023</v>
      </c>
      <c r="J41" s="73">
        <v>2024</v>
      </c>
    </row>
    <row r="42" spans="1:10" ht="18" customHeight="1">
      <c r="A42" s="97" t="s">
        <v>53</v>
      </c>
      <c r="B42" s="97"/>
      <c r="C42" s="97"/>
      <c r="D42" s="74" t="s">
        <v>27</v>
      </c>
      <c r="E42" s="75">
        <v>0</v>
      </c>
      <c r="F42" s="75">
        <v>0</v>
      </c>
      <c r="G42" s="75">
        <v>0</v>
      </c>
      <c r="H42" s="75">
        <v>0</v>
      </c>
      <c r="I42" s="75">
        <v>0</v>
      </c>
      <c r="J42" s="75">
        <v>0</v>
      </c>
    </row>
    <row r="43" spans="1:10" ht="18" customHeight="1">
      <c r="A43" s="98"/>
      <c r="B43" s="98"/>
      <c r="C43" s="98"/>
      <c r="D43" s="76" t="s">
        <v>28</v>
      </c>
      <c r="E43" s="77">
        <v>0</v>
      </c>
      <c r="F43" s="77">
        <v>12781.812414833308</v>
      </c>
      <c r="G43" s="77">
        <v>15604</v>
      </c>
      <c r="H43" s="77">
        <v>15604</v>
      </c>
      <c r="I43" s="77">
        <v>15604</v>
      </c>
      <c r="J43" s="77">
        <v>15604</v>
      </c>
    </row>
    <row r="44" spans="1:10" ht="18" customHeight="1">
      <c r="A44" s="98"/>
      <c r="B44" s="98"/>
      <c r="C44" s="98"/>
      <c r="D44" s="76" t="s">
        <v>29</v>
      </c>
      <c r="E44" s="77">
        <v>0</v>
      </c>
      <c r="F44" s="77">
        <v>-8599.532111093775</v>
      </c>
      <c r="G44" s="77">
        <v>-9239</v>
      </c>
      <c r="H44" s="77">
        <v>-9239</v>
      </c>
      <c r="I44" s="77">
        <v>-9239</v>
      </c>
      <c r="J44" s="77">
        <v>-9239</v>
      </c>
    </row>
    <row r="45" spans="1:10" ht="22.5">
      <c r="A45" s="98"/>
      <c r="B45" s="98"/>
      <c r="C45" s="98"/>
      <c r="D45" s="76" t="s">
        <v>30</v>
      </c>
      <c r="E45" s="77">
        <v>0</v>
      </c>
      <c r="F45" s="77">
        <v>0</v>
      </c>
      <c r="G45" s="77">
        <v>0</v>
      </c>
      <c r="H45" s="77">
        <v>0</v>
      </c>
      <c r="I45" s="77">
        <v>0</v>
      </c>
      <c r="J45" s="77">
        <v>0</v>
      </c>
    </row>
    <row r="46" spans="1:10" ht="12.75">
      <c r="A46" s="98"/>
      <c r="B46" s="98"/>
      <c r="C46" s="98"/>
      <c r="D46" s="76" t="s">
        <v>31</v>
      </c>
      <c r="E46" s="77">
        <v>0</v>
      </c>
      <c r="F46" s="77">
        <v>0</v>
      </c>
      <c r="G46" s="77">
        <v>0</v>
      </c>
      <c r="H46" s="77">
        <v>0</v>
      </c>
      <c r="I46" s="77">
        <v>0</v>
      </c>
      <c r="J46" s="77">
        <v>0</v>
      </c>
    </row>
    <row r="47" spans="1:10" ht="12.75">
      <c r="A47" s="98"/>
      <c r="B47" s="98"/>
      <c r="C47" s="98"/>
      <c r="D47" s="76" t="s">
        <v>32</v>
      </c>
      <c r="E47" s="77">
        <v>0</v>
      </c>
      <c r="F47" s="77">
        <v>0</v>
      </c>
      <c r="G47" s="77">
        <v>0</v>
      </c>
      <c r="H47" s="77">
        <v>0</v>
      </c>
      <c r="I47" s="77">
        <v>0</v>
      </c>
      <c r="J47" s="77">
        <v>0</v>
      </c>
    </row>
    <row r="48" spans="1:10" ht="12.75">
      <c r="A48" s="98"/>
      <c r="B48" s="98"/>
      <c r="C48" s="98"/>
      <c r="D48" s="76" t="s">
        <v>48</v>
      </c>
      <c r="E48" s="77">
        <v>0</v>
      </c>
      <c r="F48" s="77">
        <v>4262.988235294118</v>
      </c>
      <c r="G48" s="77">
        <v>5277</v>
      </c>
      <c r="H48" s="77">
        <v>5277</v>
      </c>
      <c r="I48" s="77">
        <v>5277</v>
      </c>
      <c r="J48" s="77">
        <v>5277</v>
      </c>
    </row>
    <row r="49" spans="1:10" ht="12.75">
      <c r="A49" s="98"/>
      <c r="B49" s="98"/>
      <c r="C49" s="98"/>
      <c r="D49" s="84" t="s">
        <v>50</v>
      </c>
      <c r="E49" s="85">
        <v>0</v>
      </c>
      <c r="F49" s="85">
        <v>8445.268539033652</v>
      </c>
      <c r="G49" s="85">
        <v>11642</v>
      </c>
      <c r="H49" s="85">
        <v>11642</v>
      </c>
      <c r="I49" s="85">
        <v>11642</v>
      </c>
      <c r="J49" s="85">
        <v>11642</v>
      </c>
    </row>
    <row r="50" spans="1:9" ht="28.7" customHeight="1">
      <c r="A50" s="70" t="s">
        <v>33</v>
      </c>
      <c r="E50" s="78"/>
      <c r="F50" s="78"/>
      <c r="G50" s="78"/>
      <c r="H50" s="78"/>
      <c r="I50" s="78"/>
    </row>
    <row r="51" spans="1:10" ht="12.75">
      <c r="A51" s="99" t="s">
        <v>34</v>
      </c>
      <c r="B51" s="100"/>
      <c r="C51" s="101"/>
      <c r="D51" s="74" t="s">
        <v>27</v>
      </c>
      <c r="E51" s="79">
        <v>165.04</v>
      </c>
      <c r="F51" s="79">
        <v>169.9912</v>
      </c>
      <c r="G51" s="79">
        <v>175.090936</v>
      </c>
      <c r="H51" s="79">
        <v>180.34366408</v>
      </c>
      <c r="I51" s="79">
        <v>185.7539740024</v>
      </c>
      <c r="J51" s="79">
        <v>191.326593222472</v>
      </c>
    </row>
    <row r="52" spans="1:10" ht="12.75">
      <c r="A52" s="102"/>
      <c r="B52" s="103"/>
      <c r="C52" s="104"/>
      <c r="D52" s="76" t="s">
        <v>28</v>
      </c>
      <c r="E52" s="79">
        <v>162.05</v>
      </c>
      <c r="F52" s="79">
        <v>166.91150000000002</v>
      </c>
      <c r="G52" s="79">
        <v>171.91884500000003</v>
      </c>
      <c r="H52" s="79">
        <v>177.07641035000003</v>
      </c>
      <c r="I52" s="79">
        <v>182.38870266050003</v>
      </c>
      <c r="J52" s="79">
        <v>187.86036374031502</v>
      </c>
    </row>
    <row r="53" spans="1:10" ht="12.75">
      <c r="A53" s="102"/>
      <c r="B53" s="103"/>
      <c r="C53" s="104"/>
      <c r="D53" s="76" t="s">
        <v>29</v>
      </c>
      <c r="E53" s="79">
        <v>166.29</v>
      </c>
      <c r="F53" s="79">
        <v>171.2787</v>
      </c>
      <c r="G53" s="79">
        <v>176.417061</v>
      </c>
      <c r="H53" s="79">
        <v>181.70957282999998</v>
      </c>
      <c r="I53" s="79">
        <v>187.16086001489998</v>
      </c>
      <c r="J53" s="79">
        <v>192.77568581534698</v>
      </c>
    </row>
    <row r="54" spans="1:10" ht="22.5">
      <c r="A54" s="102"/>
      <c r="B54" s="103"/>
      <c r="C54" s="104"/>
      <c r="D54" s="76" t="s">
        <v>30</v>
      </c>
      <c r="E54" s="79">
        <v>174.11</v>
      </c>
      <c r="F54" s="79">
        <v>179.3333</v>
      </c>
      <c r="G54" s="79">
        <v>184.713299</v>
      </c>
      <c r="H54" s="79">
        <v>190.25469797000002</v>
      </c>
      <c r="I54" s="79">
        <v>195.96233890910003</v>
      </c>
      <c r="J54" s="79">
        <v>201.84120907637302</v>
      </c>
    </row>
    <row r="55" spans="1:10" ht="12.75">
      <c r="A55" s="102"/>
      <c r="B55" s="103"/>
      <c r="C55" s="104"/>
      <c r="D55" s="76" t="s">
        <v>31</v>
      </c>
      <c r="E55" s="79">
        <v>161.42</v>
      </c>
      <c r="F55" s="79">
        <v>166.2626</v>
      </c>
      <c r="G55" s="79">
        <v>171.250478</v>
      </c>
      <c r="H55" s="79">
        <v>176.38799233999998</v>
      </c>
      <c r="I55" s="79">
        <v>181.67963211019998</v>
      </c>
      <c r="J55" s="79">
        <v>187.130021073506</v>
      </c>
    </row>
    <row r="56" spans="1:10" ht="12.75">
      <c r="A56" s="102"/>
      <c r="B56" s="103"/>
      <c r="C56" s="104"/>
      <c r="D56" s="76" t="s">
        <v>32</v>
      </c>
      <c r="E56" s="79">
        <v>165.78</v>
      </c>
      <c r="F56" s="79">
        <v>170.7534</v>
      </c>
      <c r="G56" s="79">
        <v>175.876002</v>
      </c>
      <c r="H56" s="79">
        <v>181.15228206</v>
      </c>
      <c r="I56" s="79">
        <v>186.58685052180002</v>
      </c>
      <c r="J56" s="79">
        <v>192.18445603745403</v>
      </c>
    </row>
    <row r="57" spans="1:10" ht="12.75">
      <c r="A57" s="105" t="s">
        <v>35</v>
      </c>
      <c r="B57" s="105"/>
      <c r="E57" s="78"/>
      <c r="F57" s="78"/>
      <c r="G57" s="78"/>
      <c r="I57" s="78"/>
      <c r="J57" s="78"/>
    </row>
    <row r="58" spans="1:10" ht="12.75">
      <c r="A58" s="106" t="s">
        <v>36</v>
      </c>
      <c r="B58" s="107"/>
      <c r="C58" s="108"/>
      <c r="D58" s="74" t="s">
        <v>27</v>
      </c>
      <c r="E58" s="79">
        <v>123.78</v>
      </c>
      <c r="F58" s="79">
        <v>127.4934</v>
      </c>
      <c r="G58" s="79">
        <v>131.31820199999999</v>
      </c>
      <c r="H58" s="79">
        <v>135.25774805999998</v>
      </c>
      <c r="I58" s="79">
        <v>139.3154805018</v>
      </c>
      <c r="J58" s="79">
        <v>143.49494491685402</v>
      </c>
    </row>
    <row r="59" spans="1:10" ht="12.75">
      <c r="A59" s="109"/>
      <c r="B59" s="110"/>
      <c r="C59" s="111"/>
      <c r="D59" s="76" t="s">
        <v>28</v>
      </c>
      <c r="E59" s="79">
        <v>121.53750000000001</v>
      </c>
      <c r="F59" s="79">
        <v>125.183625</v>
      </c>
      <c r="G59" s="79">
        <v>128.93913375000002</v>
      </c>
      <c r="H59" s="79">
        <v>132.80730776250002</v>
      </c>
      <c r="I59" s="79">
        <v>136.79152699537502</v>
      </c>
      <c r="J59" s="79">
        <v>140.89527280523626</v>
      </c>
    </row>
    <row r="60" spans="1:10" ht="12.75">
      <c r="A60" s="109"/>
      <c r="B60" s="110"/>
      <c r="C60" s="111"/>
      <c r="D60" s="76" t="s">
        <v>29</v>
      </c>
      <c r="E60" s="79">
        <v>124.7175</v>
      </c>
      <c r="F60" s="79">
        <v>128.459025</v>
      </c>
      <c r="G60" s="79">
        <v>132.31279575</v>
      </c>
      <c r="H60" s="79">
        <v>136.2821796225</v>
      </c>
      <c r="I60" s="79">
        <v>140.370645011175</v>
      </c>
      <c r="J60" s="79">
        <v>144.58176436151024</v>
      </c>
    </row>
    <row r="61" spans="1:10" ht="22.5">
      <c r="A61" s="109"/>
      <c r="B61" s="110"/>
      <c r="C61" s="111"/>
      <c r="D61" s="76" t="s">
        <v>30</v>
      </c>
      <c r="E61" s="79">
        <v>130.5825</v>
      </c>
      <c r="F61" s="79">
        <v>134.499975</v>
      </c>
      <c r="G61" s="79">
        <v>138.53497425</v>
      </c>
      <c r="H61" s="79">
        <v>142.6910234775</v>
      </c>
      <c r="I61" s="79">
        <v>146.97175418182502</v>
      </c>
      <c r="J61" s="79">
        <v>151.38090680727976</v>
      </c>
    </row>
    <row r="62" spans="1:10" ht="12.75">
      <c r="A62" s="109"/>
      <c r="B62" s="110"/>
      <c r="C62" s="111"/>
      <c r="D62" s="76" t="s">
        <v>31</v>
      </c>
      <c r="E62" s="79">
        <v>121.065</v>
      </c>
      <c r="F62" s="79">
        <v>124.69694999999999</v>
      </c>
      <c r="G62" s="79">
        <v>128.4378585</v>
      </c>
      <c r="H62" s="79">
        <v>132.290994255</v>
      </c>
      <c r="I62" s="79">
        <v>136.25972408265</v>
      </c>
      <c r="J62" s="79">
        <v>140.3475158051295</v>
      </c>
    </row>
    <row r="63" spans="1:10" ht="12.75">
      <c r="A63" s="109"/>
      <c r="B63" s="110"/>
      <c r="C63" s="111"/>
      <c r="D63" s="76" t="s">
        <v>32</v>
      </c>
      <c r="E63" s="79">
        <v>124.33500000000001</v>
      </c>
      <c r="F63" s="79">
        <v>128.06504999999999</v>
      </c>
      <c r="G63" s="79">
        <v>131.9070015</v>
      </c>
      <c r="H63" s="79">
        <v>135.864211545</v>
      </c>
      <c r="I63" s="79">
        <v>139.94013789135002</v>
      </c>
      <c r="J63" s="79">
        <v>144.1383420280905</v>
      </c>
    </row>
    <row r="64" spans="1:9" ht="12.75">
      <c r="A64" s="70" t="s">
        <v>20</v>
      </c>
      <c r="E64" s="78"/>
      <c r="F64" s="78"/>
      <c r="G64" s="78"/>
      <c r="H64" s="78"/>
      <c r="I64" s="78"/>
    </row>
    <row r="65" spans="1:10" ht="86.25" customHeight="1">
      <c r="A65" s="89" t="s">
        <v>37</v>
      </c>
      <c r="B65" s="90"/>
      <c r="C65" s="90"/>
      <c r="D65" s="80"/>
      <c r="E65" s="81">
        <v>1.3730743050324463</v>
      </c>
      <c r="F65" s="81">
        <v>1.3730743050324463</v>
      </c>
      <c r="G65" s="81">
        <v>1.4267490278655328</v>
      </c>
      <c r="H65" s="81">
        <v>1.4303866652305326</v>
      </c>
      <c r="I65" s="81">
        <v>1.4816421874012933</v>
      </c>
      <c r="J65" s="81">
        <v>1.499780572313627</v>
      </c>
    </row>
    <row r="66" spans="1:9" ht="13.5">
      <c r="A66" s="13"/>
      <c r="B66" s="13"/>
      <c r="C66" s="13"/>
      <c r="D66" s="13"/>
      <c r="E66" s="67"/>
      <c r="F66" s="67"/>
      <c r="G66" s="67"/>
      <c r="H66" s="28"/>
      <c r="I66" s="28"/>
    </row>
    <row r="67" spans="1:9" ht="12.75">
      <c r="A67" s="82" t="s">
        <v>38</v>
      </c>
      <c r="I67" s="28"/>
    </row>
    <row r="68" spans="1:9" ht="12.75">
      <c r="A68" s="53" t="s">
        <v>39</v>
      </c>
      <c r="I68" s="28"/>
    </row>
    <row r="69" spans="1:8" ht="26.25" customHeight="1">
      <c r="A69" s="87" t="s">
        <v>40</v>
      </c>
      <c r="B69" s="87"/>
      <c r="C69" s="87"/>
      <c r="D69" s="87"/>
      <c r="E69" s="87"/>
      <c r="F69" s="87"/>
      <c r="G69" s="87"/>
      <c r="H69" s="87"/>
    </row>
    <row r="70" spans="1:8" ht="25.5" customHeight="1">
      <c r="A70" s="87" t="s">
        <v>41</v>
      </c>
      <c r="B70" s="87"/>
      <c r="C70" s="87"/>
      <c r="D70" s="87"/>
      <c r="E70" s="87"/>
      <c r="F70" s="87"/>
      <c r="G70" s="87"/>
      <c r="H70" s="87"/>
    </row>
    <row r="72" ht="12.75">
      <c r="A72" s="53" t="s">
        <v>42</v>
      </c>
    </row>
    <row r="73" spans="1:8" ht="26.25" customHeight="1">
      <c r="A73" s="88" t="s">
        <v>43</v>
      </c>
      <c r="B73" s="88"/>
      <c r="C73" s="88"/>
      <c r="D73" s="88"/>
      <c r="E73" s="88"/>
      <c r="F73" s="88"/>
      <c r="G73" s="88"/>
      <c r="H73" s="88"/>
    </row>
    <row r="74" spans="1:8" ht="12.75">
      <c r="A74" s="83"/>
      <c r="B74" s="83"/>
      <c r="C74" s="83"/>
      <c r="D74" s="83"/>
      <c r="E74" s="83"/>
      <c r="F74" s="83"/>
      <c r="G74" s="83"/>
      <c r="H74" s="83"/>
    </row>
    <row r="75" spans="1:7" ht="13.5">
      <c r="A75" s="53" t="s">
        <v>44</v>
      </c>
      <c r="B75" s="13"/>
      <c r="C75" s="13"/>
      <c r="D75" s="13"/>
      <c r="E75" s="13"/>
      <c r="F75" s="13"/>
      <c r="G75" s="13"/>
    </row>
    <row r="76" spans="1:8" ht="27.75" customHeight="1">
      <c r="A76" s="87" t="s">
        <v>45</v>
      </c>
      <c r="B76" s="87"/>
      <c r="C76" s="87"/>
      <c r="D76" s="87"/>
      <c r="E76" s="87"/>
      <c r="F76" s="87"/>
      <c r="G76" s="87"/>
      <c r="H76" s="87"/>
    </row>
    <row r="77" spans="1:7" ht="13.5">
      <c r="A77" s="13"/>
      <c r="B77" s="13"/>
      <c r="C77" s="13"/>
      <c r="D77" s="13"/>
      <c r="E77" s="13"/>
      <c r="F77" s="13"/>
      <c r="G77" s="13"/>
    </row>
    <row r="78" spans="1:9" ht="13.5">
      <c r="A78" s="13"/>
      <c r="B78" s="13"/>
      <c r="C78" s="13"/>
      <c r="D78" s="13"/>
      <c r="E78" s="67"/>
      <c r="F78" s="67"/>
      <c r="G78" s="67"/>
      <c r="H78" s="28"/>
      <c r="I78" s="28"/>
    </row>
    <row r="79" spans="1:9" ht="13.5">
      <c r="A79" s="13"/>
      <c r="B79" s="13"/>
      <c r="C79" s="13"/>
      <c r="D79" s="13"/>
      <c r="E79" s="67"/>
      <c r="F79" s="67"/>
      <c r="G79" s="67"/>
      <c r="H79" s="28"/>
      <c r="I79" s="28"/>
    </row>
    <row r="80" spans="1:9" ht="13.5">
      <c r="A80" s="13"/>
      <c r="B80" s="13"/>
      <c r="C80" s="13"/>
      <c r="D80" s="13"/>
      <c r="E80" s="67"/>
      <c r="F80" s="67"/>
      <c r="G80" s="67"/>
      <c r="H80" s="28"/>
      <c r="I80" s="28"/>
    </row>
    <row r="81" spans="1:7" ht="13.5">
      <c r="A81" s="13"/>
      <c r="B81" s="13"/>
      <c r="C81" s="13"/>
      <c r="D81" s="13"/>
      <c r="E81" s="13"/>
      <c r="F81" s="13"/>
      <c r="G81" s="13"/>
    </row>
    <row r="82" spans="1:7" ht="13.5">
      <c r="A82" s="13"/>
      <c r="B82" s="13"/>
      <c r="C82" s="13"/>
      <c r="D82" s="13"/>
      <c r="E82" s="13"/>
      <c r="F82" s="13"/>
      <c r="G82" s="13"/>
    </row>
    <row r="83" spans="1:7" ht="13.5">
      <c r="A83" s="13"/>
      <c r="B83" s="13"/>
      <c r="C83" s="13"/>
      <c r="D83" s="13"/>
      <c r="E83" s="13"/>
      <c r="F83" s="13"/>
      <c r="G83" s="13"/>
    </row>
    <row r="84" spans="1:7" ht="13.5">
      <c r="A84" s="13"/>
      <c r="B84" s="13"/>
      <c r="C84" s="13"/>
      <c r="D84" s="13"/>
      <c r="E84" s="13"/>
      <c r="F84" s="13"/>
      <c r="G84" s="13"/>
    </row>
    <row r="85" spans="1:7" ht="13.5">
      <c r="A85" s="13"/>
      <c r="B85" s="13"/>
      <c r="C85" s="13"/>
      <c r="D85" s="13"/>
      <c r="E85" s="13"/>
      <c r="F85" s="13"/>
      <c r="G85" s="13"/>
    </row>
    <row r="86" spans="1:7" ht="13.5">
      <c r="A86" s="13"/>
      <c r="B86" s="13"/>
      <c r="C86" s="13"/>
      <c r="D86" s="13"/>
      <c r="E86" s="13"/>
      <c r="F86" s="13"/>
      <c r="G86" s="13"/>
    </row>
    <row r="87" spans="1:7" ht="13.5">
      <c r="A87" s="13"/>
      <c r="B87" s="13"/>
      <c r="C87" s="13"/>
      <c r="D87" s="13"/>
      <c r="E87" s="13"/>
      <c r="F87" s="13"/>
      <c r="G87" s="13"/>
    </row>
    <row r="88" spans="1:7" ht="13.5">
      <c r="A88" s="13"/>
      <c r="B88" s="13"/>
      <c r="C88" s="13"/>
      <c r="D88" s="13"/>
      <c r="E88" s="13"/>
      <c r="F88" s="13"/>
      <c r="G88" s="13"/>
    </row>
    <row r="89" spans="1:7" ht="13.5">
      <c r="A89" s="13"/>
      <c r="B89" s="13"/>
      <c r="C89" s="13"/>
      <c r="D89" s="13"/>
      <c r="E89" s="13"/>
      <c r="F89" s="13"/>
      <c r="G89" s="13"/>
    </row>
    <row r="90" spans="1:7" ht="13.5">
      <c r="A90" s="13"/>
      <c r="B90" s="13"/>
      <c r="C90" s="13"/>
      <c r="D90" s="13"/>
      <c r="E90" s="13"/>
      <c r="F90" s="13"/>
      <c r="G90" s="13"/>
    </row>
    <row r="91" spans="1:7" ht="13.5">
      <c r="A91" s="13"/>
      <c r="B91" s="13"/>
      <c r="C91" s="13"/>
      <c r="D91" s="13"/>
      <c r="E91" s="13"/>
      <c r="F91" s="13"/>
      <c r="G91" s="13"/>
    </row>
    <row r="92" spans="1:7" ht="13.5">
      <c r="A92" s="13"/>
      <c r="B92" s="13"/>
      <c r="C92" s="13"/>
      <c r="D92" s="13"/>
      <c r="E92" s="13"/>
      <c r="F92" s="13"/>
      <c r="G92" s="13"/>
    </row>
    <row r="93" spans="1:7" ht="13.5">
      <c r="A93" s="13"/>
      <c r="B93" s="13"/>
      <c r="C93" s="13"/>
      <c r="D93" s="13"/>
      <c r="E93" s="13"/>
      <c r="F93" s="13"/>
      <c r="G93" s="13"/>
    </row>
    <row r="94" spans="1:7" ht="13.5">
      <c r="A94" s="13"/>
      <c r="B94" s="13"/>
      <c r="C94" s="13"/>
      <c r="D94" s="13"/>
      <c r="E94" s="13"/>
      <c r="F94" s="13"/>
      <c r="G94" s="13"/>
    </row>
    <row r="95" spans="1:7" ht="13.5">
      <c r="A95" s="13"/>
      <c r="B95" s="13"/>
      <c r="C95" s="13"/>
      <c r="D95" s="13"/>
      <c r="E95" s="13"/>
      <c r="F95" s="13"/>
      <c r="G95" s="13"/>
    </row>
    <row r="96" spans="1:7" ht="13.5">
      <c r="A96" s="13"/>
      <c r="B96" s="13"/>
      <c r="C96" s="13"/>
      <c r="D96" s="13"/>
      <c r="E96" s="13"/>
      <c r="F96" s="13"/>
      <c r="G96" s="13"/>
    </row>
    <row r="97" spans="1:7" ht="13.5">
      <c r="A97" s="13"/>
      <c r="B97" s="13"/>
      <c r="C97" s="13"/>
      <c r="D97" s="13"/>
      <c r="E97" s="13"/>
      <c r="F97" s="13"/>
      <c r="G97" s="13"/>
    </row>
    <row r="98" spans="1:7" ht="13.5">
      <c r="A98" s="13"/>
      <c r="B98" s="13"/>
      <c r="C98" s="13"/>
      <c r="D98" s="13"/>
      <c r="E98" s="13"/>
      <c r="F98" s="13"/>
      <c r="G98" s="13"/>
    </row>
    <row r="99" spans="1:7" ht="13.5">
      <c r="A99" s="13"/>
      <c r="B99" s="13"/>
      <c r="C99" s="13"/>
      <c r="D99" s="13"/>
      <c r="E99" s="13"/>
      <c r="F99" s="13"/>
      <c r="G99" s="13"/>
    </row>
    <row r="100" spans="1:7" ht="13.5">
      <c r="A100" s="13"/>
      <c r="B100" s="13"/>
      <c r="C100" s="13"/>
      <c r="D100" s="13"/>
      <c r="E100" s="13"/>
      <c r="F100" s="13"/>
      <c r="G100" s="13"/>
    </row>
    <row r="101" spans="1:7" ht="13.5">
      <c r="A101" s="13"/>
      <c r="B101" s="13"/>
      <c r="C101" s="13"/>
      <c r="D101" s="13"/>
      <c r="E101" s="13"/>
      <c r="F101" s="13"/>
      <c r="G101" s="13"/>
    </row>
    <row r="102" spans="1:7" ht="13.5">
      <c r="A102" s="13"/>
      <c r="B102" s="13"/>
      <c r="C102" s="13"/>
      <c r="D102" s="13"/>
      <c r="E102" s="13"/>
      <c r="F102" s="13"/>
      <c r="G102" s="13"/>
    </row>
    <row r="103" spans="1:7" ht="13.5">
      <c r="A103" s="13"/>
      <c r="B103" s="13"/>
      <c r="C103" s="13"/>
      <c r="D103" s="13"/>
      <c r="E103" s="13"/>
      <c r="F103" s="13"/>
      <c r="G103" s="13"/>
    </row>
    <row r="104" spans="1:7" ht="13.5">
      <c r="A104" s="13"/>
      <c r="B104" s="13"/>
      <c r="C104" s="13"/>
      <c r="D104" s="13"/>
      <c r="E104" s="13"/>
      <c r="F104" s="13"/>
      <c r="G104" s="1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row r="432" spans="1:7" ht="12.75">
      <c r="A432" s="53"/>
      <c r="B432" s="53"/>
      <c r="C432" s="53"/>
      <c r="D432" s="53"/>
      <c r="E432" s="53"/>
      <c r="F432" s="53"/>
      <c r="G432" s="53"/>
    </row>
    <row r="433" spans="1:7" ht="12.75">
      <c r="A433" s="53"/>
      <c r="B433" s="53"/>
      <c r="C433" s="53"/>
      <c r="D433" s="53"/>
      <c r="E433" s="53"/>
      <c r="F433" s="53"/>
      <c r="G433" s="53"/>
    </row>
    <row r="434" spans="1:7" ht="12.75">
      <c r="A434" s="53"/>
      <c r="B434" s="53"/>
      <c r="C434" s="53"/>
      <c r="D434" s="53"/>
      <c r="E434" s="53"/>
      <c r="F434" s="53"/>
      <c r="G434" s="53"/>
    </row>
    <row r="435" spans="1:7" ht="12.75">
      <c r="A435" s="53"/>
      <c r="B435" s="53"/>
      <c r="C435" s="53"/>
      <c r="D435" s="53"/>
      <c r="E435" s="53"/>
      <c r="F435" s="53"/>
      <c r="G435" s="53"/>
    </row>
    <row r="436" spans="1:7" ht="12.75">
      <c r="A436" s="53"/>
      <c r="B436" s="53"/>
      <c r="C436" s="53"/>
      <c r="D436" s="53"/>
      <c r="E436" s="53"/>
      <c r="F436" s="53"/>
      <c r="G436" s="53"/>
    </row>
    <row r="437" spans="1:7" ht="12.75">
      <c r="A437" s="53"/>
      <c r="B437" s="53"/>
      <c r="C437" s="53"/>
      <c r="D437" s="53"/>
      <c r="E437" s="53"/>
      <c r="F437" s="53"/>
      <c r="G437" s="53"/>
    </row>
    <row r="438" spans="1:7" ht="12.75">
      <c r="A438" s="53"/>
      <c r="B438" s="53"/>
      <c r="C438" s="53"/>
      <c r="D438" s="53"/>
      <c r="E438" s="53"/>
      <c r="F438" s="53"/>
      <c r="G438" s="53"/>
    </row>
    <row r="439" spans="1:7" ht="12.75">
      <c r="A439" s="53"/>
      <c r="B439" s="53"/>
      <c r="C439" s="53"/>
      <c r="D439" s="53"/>
      <c r="E439" s="53"/>
      <c r="F439" s="53"/>
      <c r="G439" s="53"/>
    </row>
    <row r="440" spans="1:7" ht="12.75">
      <c r="A440" s="53"/>
      <c r="B440" s="53"/>
      <c r="C440" s="53"/>
      <c r="D440" s="53"/>
      <c r="E440" s="53"/>
      <c r="F440" s="53"/>
      <c r="G440" s="53"/>
    </row>
    <row r="441" spans="1:7" ht="12.75">
      <c r="A441" s="53"/>
      <c r="B441" s="53"/>
      <c r="C441" s="53"/>
      <c r="D441" s="53"/>
      <c r="E441" s="53"/>
      <c r="F441" s="53"/>
      <c r="G441" s="53"/>
    </row>
    <row r="442" spans="1:7" ht="12.75">
      <c r="A442" s="53"/>
      <c r="B442" s="53"/>
      <c r="C442" s="53"/>
      <c r="D442" s="53"/>
      <c r="E442" s="53"/>
      <c r="F442" s="53"/>
      <c r="G442" s="53"/>
    </row>
    <row r="443" spans="1:7" ht="12.75">
      <c r="A443" s="53"/>
      <c r="B443" s="53"/>
      <c r="C443" s="53"/>
      <c r="D443" s="53"/>
      <c r="E443" s="53"/>
      <c r="F443" s="53"/>
      <c r="G443" s="53"/>
    </row>
    <row r="444" spans="1:7" ht="12.75">
      <c r="A444" s="53"/>
      <c r="B444" s="53"/>
      <c r="C444" s="53"/>
      <c r="D444" s="53"/>
      <c r="E444" s="53"/>
      <c r="F444" s="53"/>
      <c r="G444" s="53"/>
    </row>
    <row r="445" spans="1:7" ht="12.75">
      <c r="A445" s="53"/>
      <c r="B445" s="53"/>
      <c r="C445" s="53"/>
      <c r="D445" s="53"/>
      <c r="E445" s="53"/>
      <c r="F445" s="53"/>
      <c r="G445" s="53"/>
    </row>
    <row r="446" spans="1:7" ht="12.75">
      <c r="A446" s="53"/>
      <c r="B446" s="53"/>
      <c r="C446" s="53"/>
      <c r="D446" s="53"/>
      <c r="E446" s="53"/>
      <c r="F446" s="53"/>
      <c r="G446" s="53"/>
    </row>
    <row r="447" spans="1:7" ht="12.75">
      <c r="A447" s="53"/>
      <c r="B447" s="53"/>
      <c r="C447" s="53"/>
      <c r="D447" s="53"/>
      <c r="E447" s="53"/>
      <c r="F447" s="53"/>
      <c r="G447" s="53"/>
    </row>
    <row r="448" spans="1:7" ht="12.75">
      <c r="A448" s="53"/>
      <c r="B448" s="53"/>
      <c r="C448" s="53"/>
      <c r="D448" s="53"/>
      <c r="E448" s="53"/>
      <c r="F448" s="53"/>
      <c r="G448" s="53"/>
    </row>
    <row r="449" spans="1:7" ht="12.75">
      <c r="A449" s="53"/>
      <c r="B449" s="53"/>
      <c r="C449" s="53"/>
      <c r="D449" s="53"/>
      <c r="E449" s="53"/>
      <c r="F449" s="53"/>
      <c r="G449" s="53"/>
    </row>
    <row r="450" spans="1:7" ht="12.75">
      <c r="A450" s="53"/>
      <c r="B450" s="53"/>
      <c r="C450" s="53"/>
      <c r="D450" s="53"/>
      <c r="E450" s="53"/>
      <c r="F450" s="53"/>
      <c r="G450" s="53"/>
    </row>
    <row r="451" spans="1:7" ht="12.75">
      <c r="A451" s="53"/>
      <c r="B451" s="53"/>
      <c r="C451" s="53"/>
      <c r="D451" s="53"/>
      <c r="E451" s="53"/>
      <c r="F451" s="53"/>
      <c r="G451" s="53"/>
    </row>
    <row r="452" spans="1:7" ht="12.75">
      <c r="A452" s="53"/>
      <c r="B452" s="53"/>
      <c r="C452" s="53"/>
      <c r="D452" s="53"/>
      <c r="E452" s="53"/>
      <c r="F452" s="53"/>
      <c r="G452" s="53"/>
    </row>
    <row r="453" spans="1:7" ht="12.75">
      <c r="A453" s="53"/>
      <c r="B453" s="53"/>
      <c r="C453" s="53"/>
      <c r="D453" s="53"/>
      <c r="E453" s="53"/>
      <c r="F453" s="53"/>
      <c r="G453" s="53"/>
    </row>
    <row r="454" spans="1:7" ht="12.75">
      <c r="A454" s="53"/>
      <c r="B454" s="53"/>
      <c r="C454" s="53"/>
      <c r="D454" s="53"/>
      <c r="E454" s="53"/>
      <c r="F454" s="53"/>
      <c r="G454" s="53"/>
    </row>
  </sheetData>
  <mergeCells count="10">
    <mergeCell ref="A12:G13"/>
    <mergeCell ref="A42:C49"/>
    <mergeCell ref="A51:C56"/>
    <mergeCell ref="A57:B57"/>
    <mergeCell ref="A58:C63"/>
    <mergeCell ref="A69:H69"/>
    <mergeCell ref="A70:H70"/>
    <mergeCell ref="A73:H73"/>
    <mergeCell ref="A76:H76"/>
    <mergeCell ref="A65:C65"/>
  </mergeCells>
  <printOptions/>
  <pageMargins left="0.7" right="0.7" top="0.75" bottom="0.75" header="0.3" footer="0.3"/>
  <pageSetup fitToHeight="0" fitToWidth="1" horizontalDpi="600" verticalDpi="600" orientation="portrait" scale="6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8CE2CD532A68AB48A3602AC4D0557916" ma:contentTypeVersion="12" ma:contentTypeDescription="" ma:contentTypeScope="" ma:versionID="18d0ff8016abca60bac6f3826cdfe55a">
  <xsd:schema xmlns:xsd="http://www.w3.org/2001/XMLSchema" xmlns:xs="http://www.w3.org/2001/XMLSchema" xmlns:p="http://schemas.microsoft.com/office/2006/metadata/properties" xmlns:ns1="http://schemas.microsoft.com/sharepoint/v3" xmlns:ns2="308dc21f-8940-46b7-9ee9-f86b439897b1" xmlns:ns3="cc811197-5a73-4d86-a206-c117da05ddaa" xmlns:ns4="3b43700d-34ac-408a-a726-6f038be6893b" targetNamespace="http://schemas.microsoft.com/office/2006/metadata/properties" ma:root="true" ma:fieldsID="8f7920e7e9c9166905a26b9aba796998" ns1:_="" ns2:_="" ns3:_="" ns4:_="">
    <xsd:import namespace="http://schemas.microsoft.com/sharepoint/v3"/>
    <xsd:import namespace="308dc21f-8940-46b7-9ee9-f86b439897b1"/>
    <xsd:import namespace="cc811197-5a73-4d86-a206-c117da05ddaa"/>
    <xsd:import namespace="3b43700d-34ac-408a-a726-6f038be6893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43700d-34ac-408a-a726-6f038be6893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A6FF8CB-7182-4C10-9795-65096BA15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3b43700d-34ac-408a-a726-6f038be6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D5057C-92AE-4867-BA8A-CD3D516F0329}">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cc811197-5a73-4d86-a206-c117da05ddaa"/>
    <ds:schemaRef ds:uri="http://purl.org/dc/dcmitype/"/>
    <ds:schemaRef ds:uri="3b43700d-34ac-408a-a726-6f038be6893b"/>
    <ds:schemaRef ds:uri="308dc21f-8940-46b7-9ee9-f86b439897b1"/>
    <ds:schemaRef ds:uri="http://www.w3.org/XML/1998/namespace"/>
  </ds:schemaRefs>
</ds:datastoreItem>
</file>

<file path=customXml/itemProps3.xml><?xml version="1.0" encoding="utf-8"?>
<ds:datastoreItem xmlns:ds="http://schemas.openxmlformats.org/officeDocument/2006/customXml" ds:itemID="{CD82CD15-30B1-4A77-BC23-4F3F8C58CDBE}">
  <ds:schemaRefs>
    <ds:schemaRef ds:uri="http://schemas.microsoft.com/sharepoint/v3/contenttype/forms"/>
  </ds:schemaRefs>
</ds:datastoreItem>
</file>

<file path=customXml/itemProps4.xml><?xml version="1.0" encoding="utf-8"?>
<ds:datastoreItem xmlns:ds="http://schemas.openxmlformats.org/officeDocument/2006/customXml" ds:itemID="{1D9EB103-0175-45D9-B87D-02B9F0E8CC8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Horner, Elka</cp:lastModifiedBy>
  <cp:lastPrinted>2019-03-15T18:37:48Z</cp:lastPrinted>
  <dcterms:created xsi:type="dcterms:W3CDTF">1999-06-02T23:29:55Z</dcterms:created>
  <dcterms:modified xsi:type="dcterms:W3CDTF">2019-03-15T18:37:50Z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0x010100D03C1FEDB24A304B88B22491CFC09769008CE2CD532A68AB48A3602AC4D0557916</vt:lpwstr>
  </property>
</Properties>
</file>