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16" yWindow="65516" windowWidth="13020" windowHeight="5310" activeTab="0"/>
  </bookViews>
  <sheets>
    <sheet name="Fiscal Note - CIP" sheetId="1" r:id="rId1"/>
  </sheets>
  <definedNames>
    <definedName name="_xlnm.Print_Area" localSheetId="0">'Fiscal Note - CIP'!$A$1:$H$39</definedName>
  </definedNames>
  <calcPr calcId="125725"/>
</workbook>
</file>

<file path=xl/sharedStrings.xml><?xml version="1.0" encoding="utf-8"?>
<sst xmlns="http://schemas.openxmlformats.org/spreadsheetml/2006/main" count="58" uniqueCount="42">
  <si>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</si>
  <si>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</si>
  <si>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</si>
  <si>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</si>
  <si>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</si>
  <si>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</si>
  <si>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</si>
  <si>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</si>
  <si>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</si>
  <si>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</si>
  <si>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</si>
  <si>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</si>
  <si>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</si>
  <si>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</si>
  <si>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</si>
  <si>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</si>
  <si>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</si>
  <si>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</si>
  <si>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FISCAL NOTE (Lease)</t>
  </si>
  <si>
    <t>Current Year</t>
  </si>
  <si>
    <t>1st Year</t>
  </si>
  <si>
    <t>2nd Year</t>
  </si>
  <si>
    <t>3rd Year</t>
  </si>
  <si>
    <t xml:space="preserve">  Impact of the above legislation on the fiscal affairs of King County is estimated to be: </t>
  </si>
  <si>
    <t>Saint-Gobain Containers, Inc. Lease</t>
  </si>
  <si>
    <t>Steve Salyer, Facilities Management Division</t>
  </si>
  <si>
    <t xml:space="preserve">1)  2013 - Assumes $100,000 credit against rental obligation to reimburse for demolition expense. </t>
  </si>
  <si>
    <t>3)  Future Rent Adjustment - Every 5-years based on fair market value appraisal</t>
  </si>
  <si>
    <t>New Lease</t>
  </si>
  <si>
    <t>Parcel A</t>
  </si>
  <si>
    <t>Parcel B</t>
  </si>
  <si>
    <t>Annual Lease (new)</t>
  </si>
  <si>
    <t>Monthly Lease (new)</t>
  </si>
  <si>
    <t>Old lease amounts</t>
  </si>
  <si>
    <t>T.J. Stutman, Office of Performance Strategy &amp; Budget</t>
  </si>
  <si>
    <t>Difference</t>
  </si>
  <si>
    <r>
      <t>Revenue Credit</t>
    </r>
    <r>
      <rPr>
        <vertAlign val="superscript"/>
        <sz val="12"/>
        <rFont val="Times New Roman"/>
        <family val="1"/>
      </rPr>
      <t>1</t>
    </r>
  </si>
  <si>
    <r>
      <t>Retroactive Lease</t>
    </r>
    <r>
      <rPr>
        <vertAlign val="superscript"/>
        <sz val="12"/>
        <rFont val="Times New Roman"/>
        <family val="1"/>
      </rPr>
      <t>2</t>
    </r>
  </si>
  <si>
    <t>2)  Lease Commencement Date - March 1, 2011 (expiration of existing lease). New rent is retroactive to commencement date</t>
  </si>
  <si>
    <t>4) General Fund Financial Plan currently reflects lease revenue of $602k for these properties. Incremental annual revenue to GF is $153k.</t>
  </si>
  <si>
    <t>General Fund</t>
  </si>
  <si>
    <t>0010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</si>
</sst>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7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/>
    <xf numFmtId="49" fontId="2" fillId="0" borderId="1" xfId="0" applyNumberFormat="1" applyFont="1" applyFill="1" applyBorder="1"/>
    <xf numFmtId="49" fontId="2" fillId="0" borderId="2" xfId="0" applyNumberFormat="1" applyFont="1" applyFill="1" applyBorder="1"/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64" fontId="2" fillId="0" borderId="3" xfId="18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38" fontId="2" fillId="0" borderId="3" xfId="18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/>
    </xf>
    <xf numFmtId="0" fontId="2" fillId="0" borderId="8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6" fontId="2" fillId="0" borderId="0" xfId="0" applyNumberFormat="1" applyFont="1" applyFill="1"/>
    <xf numFmtId="0" fontId="4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4" xfId="0" applyNumberFormat="1" applyFont="1" applyFill="1" applyBorder="1" applyAlignment="1" quotePrefix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164" fontId="2" fillId="0" borderId="0" xfId="0" applyNumberFormat="1" applyFont="1"/>
    <xf numFmtId="6" fontId="2" fillId="0" borderId="0" xfId="0" applyNumberFormat="1" applyFont="1"/>
    <xf numFmtId="0" fontId="2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/>
    </xf>
    <xf numFmtId="164" fontId="4" fillId="0" borderId="3" xfId="18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Fill="1" applyBorder="1" applyAlignment="1">
      <alignment horizontal="centerContinuous"/>
    </xf>
    <xf numFmtId="165" fontId="2" fillId="0" borderId="3" xfId="18" applyNumberFormat="1" applyFont="1" applyFill="1" applyBorder="1" applyAlignment="1">
      <alignment horizontal="center"/>
    </xf>
    <xf numFmtId="164" fontId="2" fillId="0" borderId="0" xfId="18" applyNumberFormat="1" applyFont="1"/>
    <xf numFmtId="49" fontId="5" fillId="0" borderId="2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 topLeftCell="A1">
      <selection activeCell="P16" sqref="P16"/>
    </sheetView>
  </sheetViews>
  <sheetFormatPr defaultColWidth="9.140625" defaultRowHeight="12.75"/>
  <cols>
    <col min="1" max="1" width="31.28125" style="16" customWidth="1"/>
    <col min="2" max="2" width="21.57421875" style="16" customWidth="1"/>
    <col min="3" max="3" width="9.140625" style="16" customWidth="1"/>
    <col min="4" max="4" width="19.28125" style="16" customWidth="1"/>
    <col min="5" max="5" width="15.00390625" style="16" customWidth="1"/>
    <col min="6" max="6" width="13.421875" style="16" customWidth="1"/>
    <col min="7" max="7" width="13.57421875" style="16" customWidth="1"/>
    <col min="8" max="8" width="13.8515625" style="16" customWidth="1"/>
    <col min="9" max="9" width="9.140625" style="16" customWidth="1"/>
    <col min="10" max="10" width="9.140625" style="16" hidden="1" customWidth="1"/>
    <col min="11" max="11" width="12.28125" style="16" hidden="1" customWidth="1"/>
    <col min="12" max="12" width="11.140625" style="16" hidden="1" customWidth="1"/>
    <col min="13" max="13" width="12.7109375" style="16" hidden="1" customWidth="1"/>
    <col min="14" max="14" width="9.140625" style="16" hidden="1" customWidth="1"/>
    <col min="15" max="15" width="9.8515625" style="16" hidden="1" customWidth="1"/>
    <col min="16" max="16384" width="9.140625" style="16" customWidth="1"/>
  </cols>
  <sheetData>
    <row r="1" spans="1:8" ht="12.75">
      <c r="A1" s="42"/>
      <c r="B1" s="42"/>
      <c r="C1" s="42"/>
      <c r="D1" s="10" t="s">
        <v>18</v>
      </c>
      <c r="E1" s="43"/>
      <c r="F1" s="42"/>
      <c r="G1" s="42"/>
      <c r="H1" s="42"/>
    </row>
    <row r="2" spans="1:8" ht="16" thickBot="1">
      <c r="A2" s="44"/>
      <c r="B2" s="43"/>
      <c r="C2" s="43"/>
      <c r="D2" s="43"/>
      <c r="E2" s="43"/>
      <c r="F2" s="43"/>
      <c r="G2" s="43"/>
      <c r="H2" s="43"/>
    </row>
    <row r="3" spans="1:8" ht="16" thickTop="1">
      <c r="A3" s="11" t="s">
        <v>13</v>
      </c>
      <c r="B3" s="12"/>
      <c r="C3" s="13"/>
      <c r="D3" s="13"/>
      <c r="E3" s="13"/>
      <c r="F3" s="13"/>
      <c r="G3" s="13"/>
      <c r="H3" s="14"/>
    </row>
    <row r="4" spans="1:8" ht="12.75">
      <c r="A4" s="15" t="s">
        <v>14</v>
      </c>
      <c r="B4" s="51" t="s">
        <v>24</v>
      </c>
      <c r="C4" s="51"/>
      <c r="D4" s="52"/>
      <c r="E4" s="17"/>
      <c r="F4" s="17"/>
      <c r="G4" s="17"/>
      <c r="H4" s="18"/>
    </row>
    <row r="5" spans="1:8" ht="12.75">
      <c r="A5" s="19" t="s">
        <v>15</v>
      </c>
      <c r="B5" s="20" t="s">
        <v>40</v>
      </c>
      <c r="C5" s="20"/>
      <c r="D5" s="20"/>
      <c r="E5" s="20"/>
      <c r="F5" s="20"/>
      <c r="G5" s="20"/>
      <c r="H5" s="21"/>
    </row>
    <row r="6" spans="1:8" ht="12.75">
      <c r="A6" s="19" t="s">
        <v>16</v>
      </c>
      <c r="B6" s="20" t="s">
        <v>25</v>
      </c>
      <c r="C6" s="20"/>
      <c r="D6" s="20"/>
      <c r="E6" s="20"/>
      <c r="F6" s="20"/>
      <c r="G6" s="20"/>
      <c r="H6" s="21"/>
    </row>
    <row r="7" spans="1:8" ht="16" thickBot="1">
      <c r="A7" s="22" t="s">
        <v>17</v>
      </c>
      <c r="B7" s="23" t="s">
        <v>34</v>
      </c>
      <c r="C7" s="23"/>
      <c r="D7" s="23"/>
      <c r="E7" s="23"/>
      <c r="F7" s="23"/>
      <c r="G7" s="23"/>
      <c r="H7" s="24"/>
    </row>
    <row r="8" spans="1:8" ht="16" thickTop="1">
      <c r="A8" s="25"/>
      <c r="B8" s="25"/>
      <c r="C8" s="25"/>
      <c r="D8" s="20"/>
      <c r="E8" s="20"/>
      <c r="F8" s="20"/>
      <c r="G8" s="20"/>
      <c r="H8" s="20"/>
    </row>
    <row r="9" spans="1:8" ht="12.75">
      <c r="A9" s="20" t="s">
        <v>23</v>
      </c>
      <c r="B9" s="25"/>
      <c r="C9" s="25"/>
      <c r="D9" s="25"/>
      <c r="E9" s="25"/>
      <c r="F9" s="25"/>
      <c r="G9" s="26"/>
      <c r="H9" s="25"/>
    </row>
    <row r="10" spans="1:8" ht="12.75">
      <c r="A10" s="27" t="s">
        <v>0</v>
      </c>
      <c r="B10" s="20"/>
      <c r="C10" s="25"/>
      <c r="D10" s="25"/>
      <c r="E10" s="25"/>
      <c r="F10" s="25"/>
      <c r="G10" s="25"/>
      <c r="H10" s="25"/>
    </row>
    <row r="11" spans="1:8" ht="12.75">
      <c r="A11" s="28" t="s">
        <v>1</v>
      </c>
      <c r="B11" s="29"/>
      <c r="C11" s="30" t="s">
        <v>2</v>
      </c>
      <c r="D11" s="30" t="s">
        <v>3</v>
      </c>
      <c r="E11" s="30" t="s">
        <v>19</v>
      </c>
      <c r="F11" s="30" t="s">
        <v>20</v>
      </c>
      <c r="G11" s="30" t="s">
        <v>21</v>
      </c>
      <c r="H11" s="30" t="s">
        <v>22</v>
      </c>
    </row>
    <row r="12" spans="1:15" ht="12.75">
      <c r="A12" s="28"/>
      <c r="B12" s="29"/>
      <c r="C12" s="30" t="s">
        <v>4</v>
      </c>
      <c r="D12" s="30" t="s">
        <v>5</v>
      </c>
      <c r="E12" s="32">
        <v>2013</v>
      </c>
      <c r="F12" s="32">
        <v>2014</v>
      </c>
      <c r="G12" s="31">
        <v>2015</v>
      </c>
      <c r="H12" s="31">
        <v>2016</v>
      </c>
      <c r="K12" s="16" t="s">
        <v>32</v>
      </c>
      <c r="L12" s="16" t="s">
        <v>31</v>
      </c>
      <c r="N12" s="16" t="s">
        <v>33</v>
      </c>
      <c r="O12" s="16" t="s">
        <v>35</v>
      </c>
    </row>
    <row r="13" spans="1:15" ht="18.75" customHeight="1">
      <c r="A13" s="56" t="s">
        <v>40</v>
      </c>
      <c r="B13" s="57"/>
      <c r="C13" s="3" t="s">
        <v>41</v>
      </c>
      <c r="D13" s="3" t="s">
        <v>28</v>
      </c>
      <c r="E13" s="53">
        <v>755029</v>
      </c>
      <c r="F13" s="53">
        <v>755029</v>
      </c>
      <c r="G13" s="53">
        <v>755029</v>
      </c>
      <c r="H13" s="53">
        <v>755029</v>
      </c>
      <c r="J13" s="16" t="s">
        <v>29</v>
      </c>
      <c r="K13" s="54">
        <v>53294.48</v>
      </c>
      <c r="L13" s="54">
        <f>K13*12</f>
        <v>639533.76</v>
      </c>
      <c r="N13" s="16">
        <v>560500</v>
      </c>
      <c r="O13" s="45">
        <f>L13-N13</f>
        <v>79033.76000000001</v>
      </c>
    </row>
    <row r="14" spans="1:15" ht="18.75" customHeight="1">
      <c r="A14" s="50"/>
      <c r="B14" s="55"/>
      <c r="C14" s="3"/>
      <c r="D14" s="3" t="s">
        <v>36</v>
      </c>
      <c r="E14" s="53">
        <v>-100000</v>
      </c>
      <c r="F14" s="53"/>
      <c r="G14" s="53"/>
      <c r="H14" s="53"/>
      <c r="K14" s="54"/>
      <c r="L14" s="54"/>
      <c r="O14" s="45"/>
    </row>
    <row r="15" spans="1:15" ht="18.75" customHeight="1">
      <c r="A15" s="50"/>
      <c r="B15" s="55"/>
      <c r="C15" s="3"/>
      <c r="D15" s="3" t="s">
        <v>37</v>
      </c>
      <c r="E15" s="53">
        <f>((755029-602028)*(10/12))+(755029-602028)</f>
        <v>280501.8333333334</v>
      </c>
      <c r="F15" s="53"/>
      <c r="G15" s="53"/>
      <c r="H15" s="53"/>
      <c r="K15" s="54"/>
      <c r="L15" s="54"/>
      <c r="O15" s="45"/>
    </row>
    <row r="16" spans="1:15" ht="12.75">
      <c r="A16" s="1"/>
      <c r="B16" s="2" t="s">
        <v>6</v>
      </c>
      <c r="C16" s="3"/>
      <c r="D16" s="3"/>
      <c r="E16" s="48">
        <f>SUM(E13:E15)</f>
        <v>935530.8333333334</v>
      </c>
      <c r="F16" s="48">
        <f>SUM(F13:F15)</f>
        <v>755029</v>
      </c>
      <c r="G16" s="48">
        <f>SUM(G13:G15)</f>
        <v>755029</v>
      </c>
      <c r="H16" s="48">
        <f>SUM(H13:H15)</f>
        <v>755029</v>
      </c>
      <c r="J16" s="16" t="s">
        <v>30</v>
      </c>
      <c r="K16" s="45">
        <v>9624.62</v>
      </c>
      <c r="L16" s="45">
        <f>K16*12</f>
        <v>115495.44</v>
      </c>
      <c r="M16" s="45"/>
      <c r="N16" s="45">
        <v>41528</v>
      </c>
      <c r="O16" s="45">
        <f>L16-N16</f>
        <v>73967.44</v>
      </c>
    </row>
    <row r="17" spans="1:15" ht="12.75">
      <c r="A17" s="25"/>
      <c r="B17" s="25"/>
      <c r="C17" s="33"/>
      <c r="D17" s="33"/>
      <c r="E17" s="34"/>
      <c r="F17" s="34"/>
      <c r="G17" s="34"/>
      <c r="H17" s="34"/>
      <c r="L17" s="45">
        <f>SUM(L13:L16)</f>
        <v>755029.2</v>
      </c>
      <c r="N17" s="16">
        <f>SUM(N13:N16)</f>
        <v>602028</v>
      </c>
      <c r="O17" s="45">
        <f>SUM(O13:O16)</f>
        <v>153001.2</v>
      </c>
    </row>
    <row r="18" spans="1:8" ht="12.75">
      <c r="A18" s="35" t="s">
        <v>7</v>
      </c>
      <c r="B18" s="20"/>
      <c r="C18" s="36"/>
      <c r="D18" s="33"/>
      <c r="E18" s="25"/>
      <c r="F18" s="25"/>
      <c r="G18" s="25"/>
      <c r="H18" s="25"/>
    </row>
    <row r="19" spans="1:8" ht="12.75">
      <c r="A19" s="28" t="s">
        <v>1</v>
      </c>
      <c r="B19" s="29"/>
      <c r="C19" s="30" t="s">
        <v>2</v>
      </c>
      <c r="D19" s="30" t="s">
        <v>8</v>
      </c>
      <c r="E19" s="30" t="s">
        <v>19</v>
      </c>
      <c r="F19" s="30" t="s">
        <v>20</v>
      </c>
      <c r="G19" s="30" t="s">
        <v>21</v>
      </c>
      <c r="H19" s="30" t="s">
        <v>22</v>
      </c>
    </row>
    <row r="20" spans="1:15" ht="12.75">
      <c r="A20" s="1"/>
      <c r="B20" s="2"/>
      <c r="C20" s="3" t="s">
        <v>4</v>
      </c>
      <c r="D20" s="37"/>
      <c r="E20" s="32">
        <v>2013</v>
      </c>
      <c r="F20" s="32">
        <v>2014</v>
      </c>
      <c r="G20" s="31">
        <v>2015</v>
      </c>
      <c r="H20" s="31">
        <v>2016</v>
      </c>
      <c r="O20" s="45"/>
    </row>
    <row r="21" spans="1:8" ht="12.75">
      <c r="A21" s="1"/>
      <c r="B21" s="2"/>
      <c r="C21" s="3"/>
      <c r="D21" s="4"/>
      <c r="E21" s="5"/>
      <c r="F21" s="5"/>
      <c r="G21" s="5"/>
      <c r="H21" s="5"/>
    </row>
    <row r="22" spans="1:8" ht="12.75">
      <c r="A22" s="1"/>
      <c r="B22" s="2"/>
      <c r="C22" s="3"/>
      <c r="D22" s="4"/>
      <c r="E22" s="5"/>
      <c r="F22" s="5"/>
      <c r="G22" s="5"/>
      <c r="H22" s="5"/>
    </row>
    <row r="23" spans="1:11" ht="12.75">
      <c r="A23" s="1"/>
      <c r="B23" s="2"/>
      <c r="C23" s="3"/>
      <c r="D23" s="4"/>
      <c r="E23" s="5"/>
      <c r="F23" s="5"/>
      <c r="G23" s="5"/>
      <c r="H23" s="5"/>
      <c r="K23" s="46"/>
    </row>
    <row r="24" spans="2:11" ht="12.75">
      <c r="B24" s="2"/>
      <c r="C24" s="3"/>
      <c r="D24" s="4"/>
      <c r="E24" s="5"/>
      <c r="F24" s="5"/>
      <c r="G24" s="5"/>
      <c r="H24" s="5"/>
      <c r="K24" s="46"/>
    </row>
    <row r="25" spans="1:8" s="47" customFormat="1" ht="12.75">
      <c r="A25" s="6"/>
      <c r="B25" s="7" t="s">
        <v>10</v>
      </c>
      <c r="C25" s="8"/>
      <c r="D25" s="8"/>
      <c r="E25" s="49"/>
      <c r="F25" s="49"/>
      <c r="G25" s="49"/>
      <c r="H25" s="49"/>
    </row>
    <row r="26" spans="1:8" ht="12.75">
      <c r="A26" s="25"/>
      <c r="B26" s="25"/>
      <c r="C26" s="25"/>
      <c r="D26" s="25"/>
      <c r="E26" s="34"/>
      <c r="F26" s="34"/>
      <c r="G26" s="34"/>
      <c r="H26" s="34"/>
    </row>
    <row r="27" spans="1:8" ht="12.75">
      <c r="A27" s="35" t="s">
        <v>11</v>
      </c>
      <c r="B27" s="20"/>
      <c r="C27" s="20"/>
      <c r="D27" s="20"/>
      <c r="E27" s="25"/>
      <c r="F27" s="25"/>
      <c r="G27" s="25"/>
      <c r="H27" s="25"/>
    </row>
    <row r="28" spans="1:8" ht="12.75">
      <c r="A28" s="28"/>
      <c r="B28" s="29"/>
      <c r="C28" s="30" t="s">
        <v>2</v>
      </c>
      <c r="D28" s="30" t="s">
        <v>8</v>
      </c>
      <c r="E28" s="30" t="s">
        <v>19</v>
      </c>
      <c r="F28" s="30" t="s">
        <v>20</v>
      </c>
      <c r="G28" s="30" t="s">
        <v>21</v>
      </c>
      <c r="H28" s="30" t="s">
        <v>22</v>
      </c>
    </row>
    <row r="29" spans="1:8" ht="12.75">
      <c r="A29" s="28"/>
      <c r="B29" s="29" t="s">
        <v>9</v>
      </c>
      <c r="C29" s="30" t="s">
        <v>4</v>
      </c>
      <c r="D29" s="30"/>
      <c r="E29" s="32">
        <v>2013</v>
      </c>
      <c r="F29" s="32">
        <v>2014</v>
      </c>
      <c r="G29" s="31">
        <v>2015</v>
      </c>
      <c r="H29" s="31">
        <v>2016</v>
      </c>
    </row>
    <row r="30" spans="1:8" ht="12.75">
      <c r="A30" s="28"/>
      <c r="B30" s="29"/>
      <c r="C30" s="30"/>
      <c r="D30" s="38"/>
      <c r="E30" s="9"/>
      <c r="F30" s="9"/>
      <c r="G30" s="9"/>
      <c r="H30" s="9"/>
    </row>
    <row r="31" spans="1:8" ht="12.75">
      <c r="A31" s="39"/>
      <c r="B31" s="40" t="s">
        <v>10</v>
      </c>
      <c r="C31" s="41"/>
      <c r="D31" s="41"/>
      <c r="E31" s="48"/>
      <c r="F31" s="48"/>
      <c r="G31" s="48"/>
      <c r="H31" s="48"/>
    </row>
    <row r="32" spans="1:8" ht="12.75">
      <c r="A32" s="27" t="s">
        <v>12</v>
      </c>
      <c r="C32" s="25"/>
      <c r="D32" s="25"/>
      <c r="E32" s="34"/>
      <c r="F32" s="34"/>
      <c r="G32" s="34"/>
      <c r="H32" s="34"/>
    </row>
    <row r="33" spans="1:8" ht="12.75">
      <c r="A33" s="25" t="s">
        <v>26</v>
      </c>
      <c r="B33" s="25"/>
      <c r="C33" s="25"/>
      <c r="D33" s="25"/>
      <c r="E33" s="34"/>
      <c r="F33" s="34"/>
      <c r="G33" s="34"/>
      <c r="H33" s="34"/>
    </row>
    <row r="34" spans="1:8" ht="12.75">
      <c r="A34" s="25" t="s">
        <v>38</v>
      </c>
      <c r="B34" s="25"/>
      <c r="C34" s="25"/>
      <c r="D34" s="25"/>
      <c r="E34" s="34"/>
      <c r="F34" s="34"/>
      <c r="G34" s="34"/>
      <c r="H34" s="34"/>
    </row>
    <row r="35" spans="1:8" ht="12.75">
      <c r="A35" s="25" t="s">
        <v>27</v>
      </c>
      <c r="B35" s="25"/>
      <c r="C35" s="25"/>
      <c r="D35" s="25"/>
      <c r="E35" s="34"/>
      <c r="F35" s="34"/>
      <c r="G35" s="34"/>
      <c r="H35" s="34"/>
    </row>
    <row r="36" spans="1:8" ht="12.75">
      <c r="A36" s="25" t="s">
        <v>39</v>
      </c>
      <c r="B36" s="25"/>
      <c r="C36" s="25"/>
      <c r="D36" s="25"/>
      <c r="E36" s="34"/>
      <c r="F36" s="34"/>
      <c r="G36" s="34"/>
      <c r="H36" s="34"/>
    </row>
    <row r="37" spans="1:8" ht="12.75">
      <c r="A37" s="25"/>
      <c r="B37" s="25"/>
      <c r="C37" s="25"/>
      <c r="D37" s="25"/>
      <c r="E37" s="34"/>
      <c r="F37" s="34"/>
      <c r="G37" s="34"/>
      <c r="H37" s="34"/>
    </row>
    <row r="38" spans="1:8" ht="12.75">
      <c r="A38" s="25"/>
      <c r="B38" s="25"/>
      <c r="C38" s="25"/>
      <c r="D38" s="25"/>
      <c r="E38" s="34"/>
      <c r="F38" s="34"/>
      <c r="G38" s="34"/>
      <c r="H38" s="34"/>
    </row>
    <row r="39" spans="1:8" ht="12.75">
      <c r="A39" s="25"/>
      <c r="B39" s="25"/>
      <c r="C39" s="25"/>
      <c r="D39" s="25"/>
      <c r="E39" s="34"/>
      <c r="F39" s="34"/>
      <c r="G39" s="34"/>
      <c r="H39" s="34"/>
    </row>
    <row r="40" spans="1:8" ht="12.75">
      <c r="A40" s="25"/>
      <c r="B40" s="25"/>
      <c r="C40" s="25"/>
      <c r="D40" s="25"/>
      <c r="E40" s="34"/>
      <c r="F40" s="34"/>
      <c r="G40" s="34"/>
      <c r="H40" s="34"/>
    </row>
    <row r="41" spans="1:8" ht="12.75">
      <c r="A41" s="25"/>
      <c r="B41" s="25"/>
      <c r="C41" s="25"/>
      <c r="D41" s="25"/>
      <c r="E41" s="34"/>
      <c r="F41" s="34"/>
      <c r="G41" s="34"/>
      <c r="H41" s="34"/>
    </row>
  </sheetData>
  <mergeCells count="1">
    <mergeCell ref="A13:B13"/>
  </mergeCells>
  <printOptions horizontalCentered="1"/>
  <pageMargins left="0.21" right="0.16" top="0.48" bottom="0.43" header="0.31" footer="0.23"/>
  <pageSetup fitToHeight="1" fitToWidth="1" horizontalDpi="600" verticalDpi="600" orientation="portrait" scale="8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126FC6-CD3C-44E3-BD7C-D0A0DB0A583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ADF12A1-6A2F-48BB-802A-48AF333C4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E2270E-6700-441F-8444-AC1D28BB1463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308dc21f-8940-46b7-9ee9-f86b439897b1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A04D264-4C37-443A-B5B3-4418EE21FA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Mardi Spahr</dc:creator>
  <cp:keywords/>
  <dc:description/>
  <cp:lastModifiedBy>Shelley Harrison</cp:lastModifiedBy>
  <cp:lastPrinted>2012-12-14T22:01:47Z</cp:lastPrinted>
  <dcterms:created xsi:type="dcterms:W3CDTF">2005-07-14T18:19:00Z</dcterms:created>
  <dcterms:modified xsi:type="dcterms:W3CDTF">2013-07-09T20:52:34Z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_dlc_DocIdItemGuid">
    <vt:lpwstr>4f0c35b1-7362-48b3-b5ad-7d4503074865</vt:lpwstr>
  </property>
  <property fmtid="{D5CDD505-2E9C-101B-9397-08002B2CF9AE}" pid="4" name="_dlc_DocId">
    <vt:lpwstr>YQKKTEHHRR7V-364-4</vt:lpwstr>
  </property>
  <property fmtid="{D5CDD505-2E9C-101B-9397-08002B2CF9AE}" pid="5" name="_dlc_DocIdUrl">
    <vt:lpwstr>https://kcmicrosoftonlinecom-38.sharepoint.microsoftonline.com/FMD/Legislationinprocess2012/_layouts/DocIdRedir.aspx?ID=YQKKTEHHRR7V-364-4, YQKKTEHHRR7V-364-4</vt:lpwstr>
  </property>
  <property fmtid="{D5CDD505-2E9C-101B-9397-08002B2CF9AE}" pid="6" name="Proposed/Passed #:">
    <vt:lpwstr/>
  </property>
  <property fmtid="{D5CDD505-2E9C-101B-9397-08002B2CF9AE}" pid="7" name="TaxKeyword">
    <vt:lpwstr/>
  </property>
</Properties>
</file>