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500" activeTab="0"/>
  </bookViews>
  <sheets>
    <sheet name="FiscalNo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">#REF!</definedName>
    <definedName name="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sOptions" localSheetId="0">"A1100001100130101000001100020_0000"</definedName>
    <definedName name="EssSamplingValue" localSheetId="0">100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>#REF!</definedName>
    <definedName name="FIVE">#REF!</definedName>
    <definedName name="Footnote">#REF!</definedName>
    <definedName name="FOUR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'[3] monthly-energy '!#REF!</definedName>
    <definedName name="L1_">#REF!</definedName>
    <definedName name="L2_">#REF!</definedName>
    <definedName name="L3_">#REF!</definedName>
    <definedName name="Macro1_PRINT">#REF!</definedName>
    <definedName name="nn" hidden="1">{"Whole",#N/A,FALSE,"ReorgRevisted"}</definedName>
    <definedName name="No_I_I">#REF!</definedName>
    <definedName name="ONE">#REF!</definedName>
    <definedName name="Other">#REF!</definedName>
    <definedName name="PORK">'[1]2003 PSQ Financial Plan'!#REF!</definedName>
    <definedName name="_xlnm.Print_Area" localSheetId="0">'FiscalNote'!$A$1:$H$35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>#REF!</definedName>
    <definedName name="Section">'[5]PONS'!#REF!</definedName>
    <definedName name="SIX">'[1]2003 PSQ Financial Plan'!#REF!</definedName>
    <definedName name="SUM">#REF!</definedName>
    <definedName name="SUMMARY">'[1]2003 PSQ Financial Plan'!#REF!</definedName>
    <definedName name="Table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<sst xmlns="http://schemas.openxmlformats.org/spreadsheetml/2006/main" count="29" uniqueCount="24">
  <si>
    <t>FISCAL NOTE</t>
  </si>
  <si>
    <t>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</si>
  <si>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</si>
  <si>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</si>
  <si>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</si>
  <si>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</si>
  <si>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</si>
  <si>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</si>
  <si>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Parks Levy Fund/Parks</t>
  </si>
  <si>
    <t xml:space="preserve">TOTAL </t>
  </si>
  <si>
    <t>Expenditures from:</t>
  </si>
  <si>
    <t>Department</t>
  </si>
  <si>
    <t>0640</t>
  </si>
  <si>
    <t>TOTAL</t>
  </si>
  <si>
    <t>Expenditures by Categories</t>
  </si>
  <si>
    <t>Assumptions:</t>
  </si>
  <si>
    <t>Ordinance/Motion No.   2012-XXXX</t>
  </si>
  <si>
    <t>Title:   Tobacco Free Parks and Recreation Facilities</t>
  </si>
  <si>
    <t>Supplies/Signage</t>
  </si>
  <si>
    <t>Affected Agency and/or Agencies: Parks and Recreation Division, Department of Natural Resources and Parks</t>
  </si>
  <si>
    <t>Note Reviewed By:   Jerry Hughs, Financer Manager</t>
  </si>
  <si>
    <t>Note Prepared By:  Cristina Gonzalez, Business and Finance Officer IV</t>
  </si>
  <si>
    <t>CPPW grant</t>
  </si>
  <si>
    <t>This ordinance prohibits the use of tobacco products in high-use areas on King County parks and recreation facilities. The Communities Putting Prevention to Work (CPPW) grant funding, provided by Public Health - Seattle &amp; King County and the U.S. Department of Health and Human Services, funds signage to communicate this change to parks and recreation facility users.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</si>
</sst>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  <numFmt numFmtId="175" formatCode="#,##0.0"/>
    <numFmt numFmtId="176" formatCode="&quot;$&quot;#,##0"/>
    <numFmt numFmtId="177" formatCode="#,##0.0_);[Red]\(#,##0.0\)"/>
    <numFmt numFmtId="178" formatCode="#,##0;[Red]\(#,##0\)"/>
    <numFmt numFmtId="179" formatCode="#,##0;[Red]\(#,##0\);0"/>
    <numFmt numFmtId="180" formatCode="m/d/yy;@"/>
    <numFmt numFmtId="181" formatCode="_(* #,##0.000_);_(* \(#,##0.000\);_(* &quot;-&quot;??_);_(@_)"/>
    <numFmt numFmtId="182" formatCode="_(* #,##0.0000_);_(* \(#,##0.0000\);_(* &quot;-&quot;??_);_(@_)"/>
    <numFmt numFmtId="183" formatCode="General_)"/>
    <numFmt numFmtId="184" formatCode="&quot;$&quot;#,##0\ ;\(&quot;$&quot;#,##0\)"/>
    <numFmt numFmtId="185" formatCode="#,##0.0,;\(#,##0.0,\)"/>
    <numFmt numFmtId="186" formatCode="#,##0.0000_);\(#,##0.0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6"/>
      <name val="Small Fonts"/>
      <family val="2"/>
    </font>
    <font>
      <u val="single"/>
      <sz val="10"/>
      <color indexed="12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6" fillId="0" borderId="0">
      <alignment/>
      <protection/>
    </xf>
    <xf numFmtId="165" fontId="6" fillId="0" borderId="0">
      <alignment/>
      <protection/>
    </xf>
    <xf numFmtId="183" fontId="7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" fillId="0" borderId="1" applyNumberFormat="0" applyFont="0" applyAlignment="0">
      <protection/>
    </xf>
    <xf numFmtId="0" fontId="8" fillId="0" borderId="0">
      <alignment horizontal="center"/>
      <protection/>
    </xf>
    <xf numFmtId="0" fontId="35" fillId="26" borderId="0" applyNumberFormat="0" applyBorder="0" applyAlignment="0" applyProtection="0"/>
    <xf numFmtId="183" fontId="9" fillId="0" borderId="0">
      <alignment horizontal="center"/>
      <protection/>
    </xf>
    <xf numFmtId="0" fontId="4" fillId="0" borderId="2" applyNumberFormat="0" applyFont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7" fontId="13" fillId="0" borderId="0" applyFill="0" applyBorder="0" applyAlignment="0" applyProtection="0"/>
    <xf numFmtId="0" fontId="39" fillId="29" borderId="0" applyNumberFormat="0" applyBorder="0" applyAlignment="0" applyProtection="0"/>
    <xf numFmtId="0" fontId="6" fillId="0" borderId="1" applyNumberFormat="0" applyFon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3" applyNumberFormat="0" applyAlignment="0" applyProtection="0"/>
    <xf numFmtId="0" fontId="4" fillId="0" borderId="2" applyNumberFormat="0" applyFont="0" applyAlignment="0"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 applyNumberFormat="0" applyFont="0" applyAlignment="0">
      <protection/>
    </xf>
    <xf numFmtId="1" fontId="8" fillId="0" borderId="0">
      <alignment horizontal="center"/>
      <protection/>
    </xf>
    <xf numFmtId="37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5" fontId="6" fillId="33" borderId="9">
      <alignment/>
      <protection/>
    </xf>
    <xf numFmtId="165" fontId="6" fillId="33" borderId="10">
      <alignment/>
      <protection/>
    </xf>
    <xf numFmtId="165" fontId="6" fillId="0" borderId="11">
      <alignment/>
      <protection/>
    </xf>
    <xf numFmtId="185" fontId="8" fillId="0" borderId="0">
      <alignment/>
      <protection/>
    </xf>
    <xf numFmtId="0" fontId="45" fillId="0" borderId="0" applyNumberFormat="0" applyFill="0" applyBorder="0" applyAlignment="0" applyProtection="0"/>
    <xf numFmtId="0" fontId="11" fillId="0" borderId="12" applyNumberFormat="0" applyFon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 horizontal="center"/>
    </xf>
    <xf numFmtId="174" fontId="15" fillId="0" borderId="21" xfId="0" applyNumberFormat="1" applyFont="1" applyFill="1" applyBorder="1" applyAlignment="1">
      <alignment horizontal="center"/>
    </xf>
    <xf numFmtId="174" fontId="15" fillId="0" borderId="22" xfId="0" applyNumberFormat="1" applyFont="1" applyFill="1" applyBorder="1" applyAlignment="1">
      <alignment horizontal="center"/>
    </xf>
    <xf numFmtId="174" fontId="15" fillId="0" borderId="2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66" fontId="15" fillId="0" borderId="26" xfId="0" applyNumberFormat="1" applyFont="1" applyBorder="1" applyAlignment="1" quotePrefix="1">
      <alignment horizontal="center"/>
    </xf>
    <xf numFmtId="0" fontId="8" fillId="0" borderId="26" xfId="0" applyFont="1" applyBorder="1" applyAlignment="1">
      <alignment horizontal="center"/>
    </xf>
    <xf numFmtId="37" fontId="15" fillId="0" borderId="26" xfId="0" applyNumberFormat="1" applyFont="1" applyFill="1" applyBorder="1" applyAlignment="1">
      <alignment/>
    </xf>
    <xf numFmtId="37" fontId="15" fillId="0" borderId="28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15" fillId="0" borderId="11" xfId="0" applyFont="1" applyBorder="1" applyAlignment="1">
      <alignment/>
    </xf>
    <xf numFmtId="166" fontId="15" fillId="0" borderId="30" xfId="0" applyNumberFormat="1" applyFont="1" applyBorder="1" applyAlignment="1">
      <alignment/>
    </xf>
    <xf numFmtId="0" fontId="15" fillId="0" borderId="30" xfId="0" applyFont="1" applyBorder="1" applyAlignment="1">
      <alignment/>
    </xf>
    <xf numFmtId="37" fontId="15" fillId="0" borderId="30" xfId="0" applyNumberFormat="1" applyFont="1" applyFill="1" applyBorder="1" applyAlignment="1">
      <alignment horizontal="right"/>
    </xf>
    <xf numFmtId="37" fontId="15" fillId="0" borderId="31" xfId="0" applyNumberFormat="1" applyFont="1" applyFill="1" applyBorder="1" applyAlignment="1">
      <alignment horizontal="right"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37" fontId="17" fillId="0" borderId="34" xfId="0" applyNumberFormat="1" applyFont="1" applyBorder="1" applyAlignment="1">
      <alignment/>
    </xf>
    <xf numFmtId="37" fontId="17" fillId="0" borderId="35" xfId="0" applyNumberFormat="1" applyFont="1" applyBorder="1" applyAlignment="1">
      <alignment/>
    </xf>
    <xf numFmtId="37" fontId="1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5" fillId="0" borderId="36" xfId="0" applyFont="1" applyBorder="1" applyAlignment="1">
      <alignment/>
    </xf>
    <xf numFmtId="37" fontId="18" fillId="0" borderId="26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18" fillId="0" borderId="28" xfId="0" applyNumberFormat="1" applyFont="1" applyBorder="1" applyAlignment="1">
      <alignment horizontal="center"/>
    </xf>
    <xf numFmtId="166" fontId="15" fillId="0" borderId="26" xfId="0" applyNumberFormat="1" applyFont="1" applyBorder="1" applyAlignment="1">
      <alignment horizontal="center"/>
    </xf>
    <xf numFmtId="0" fontId="15" fillId="0" borderId="26" xfId="0" applyFont="1" applyBorder="1" applyAlignment="1" quotePrefix="1">
      <alignment horizontal="center"/>
    </xf>
    <xf numFmtId="37" fontId="15" fillId="0" borderId="26" xfId="0" applyNumberFormat="1" applyFont="1" applyBorder="1" applyAlignment="1">
      <alignment/>
    </xf>
    <xf numFmtId="37" fontId="15" fillId="0" borderId="28" xfId="0" applyNumberFormat="1" applyFont="1" applyBorder="1" applyAlignment="1">
      <alignment/>
    </xf>
    <xf numFmtId="37" fontId="15" fillId="0" borderId="27" xfId="0" applyNumberFormat="1" applyFont="1" applyBorder="1" applyAlignment="1">
      <alignment/>
    </xf>
    <xf numFmtId="0" fontId="15" fillId="0" borderId="26" xfId="0" applyFont="1" applyBorder="1" applyAlignment="1">
      <alignment/>
    </xf>
    <xf numFmtId="3" fontId="15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15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24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5" xfId="0" applyFont="1" applyFill="1" applyBorder="1" applyAlignment="1">
      <alignment horizontal="left"/>
    </xf>
    <xf numFmtId="49" fontId="15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37" fontId="0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8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Footnote" xfId="61"/>
    <cellStyle name="Good" xfId="62"/>
    <cellStyle name="grant righ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fetime left" xfId="70"/>
    <cellStyle name="Linked Cell" xfId="71"/>
    <cellStyle name="Neutral" xfId="72"/>
    <cellStyle name="No Borders" xfId="73"/>
    <cellStyle name="NORM ARIEL 9 #" xfId="74"/>
    <cellStyle name="Norm-9 Ariel" xfId="75"/>
    <cellStyle name="Note" xfId="76"/>
    <cellStyle name="Output" xfId="77"/>
    <cellStyle name="Percent" xfId="78"/>
    <cellStyle name="PSChar" xfId="79"/>
    <cellStyle name="Subno" xfId="80"/>
    <cellStyle name="SUBTOTAL" xfId="81"/>
    <cellStyle name="SUBTOTAL APP" xfId="82"/>
    <cellStyle name="THOUSANDS FORMA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s-00\user-ind.accts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s-00\user-ind.accts\TEMP\Rates\2003-Rate\Rates\2003-Rate\Energy%20Update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s-00\user-ind.accts\Documents%20and%20Settings\youngrl\Local%20Settings\Temporary%20Internet%20Files\OLKE\WTD%20PSQ%202005%20Direct%20Ed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s-00\user-ind.accts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Item"/>
      <sheetName val="OA01 Technical Adjustments"/>
      <sheetName val="OA02 Manual Central Rates"/>
      <sheetName val="OA03 O&amp;M Base Services"/>
      <sheetName val="P&amp;C Technical Adjustments OA03"/>
      <sheetName val="OA04 East Plant Costs"/>
      <sheetName val="Increments OA04"/>
      <sheetName val="OA05 West Plant Costs"/>
      <sheetName val="West 05 Adj"/>
      <sheetName val="OA06 TT WLRD Adjustment"/>
      <sheetName val="OA07 Asset Management"/>
      <sheetName val="OA08 East-West Section"/>
      <sheetName val="OA09 P&amp;C"/>
      <sheetName val="OA11 Productivity"/>
      <sheetName val="OA12 Rate Balancing Contra"/>
      <sheetName val="OA13 Reimbursement Contra"/>
      <sheetName val="OT01 Balancing Contra"/>
      <sheetName val="OT02 Remove Class Comp Retro"/>
      <sheetName val="SB02 Brightwater Staffing"/>
      <sheetName val="SB03 Temptrak Reconcilliation"/>
      <sheetName val="SB04 Temptrak Reconcilliation"/>
      <sheetName val="SW01 Salary &amp; Wage Reserve"/>
      <sheetName val="S&amp;WR Essbase SW01"/>
      <sheetName val="SW02 Coll Bargaining Agreement"/>
      <sheetName val="SW03 Loan Out Labor"/>
      <sheetName val="Loan Our Labor Increments SW03"/>
      <sheetName val="SW04 Move COLA to 51396M"/>
      <sheetName val="SW05 2% Vacancy Adjustment"/>
      <sheetName val="Vacancy Essbase Increments SW05"/>
      <sheetName val="Revenues RA01"/>
      <sheetName val="3A - Rev Summary"/>
      <sheetName val="SewerCust 46300"/>
      <sheetName val="Interest 36111"/>
      <sheetName val="CapCharge 46330"/>
      <sheetName val="Septage 46310"/>
      <sheetName val="Env Lab 46317"/>
      <sheetName val="Methane 46320"/>
      <sheetName val="IW Revs 46321+"/>
      <sheetName val="Misc 46333"/>
      <sheetName val="04 Ado to 05 Rate &amp; PSQ"/>
      <sheetName val="2004 to 2005 Crosswalk"/>
      <sheetName val="2004 to 2005 Central Rates"/>
      <sheetName val="CR27 Industrial Insurance"/>
      <sheetName val="OA04 Removes Radio Placeholders"/>
      <sheetName val="WLRD Transfer Crosswalk"/>
      <sheetName val="RA01 Revenue Adjustments"/>
      <sheetName val="Revenue Calculations"/>
      <sheetName val="SW03 Loan Out Labor Comparison"/>
      <sheetName val="Loan-out calculations SW03"/>
      <sheetName val="Loan-out calculations SW03 (2)"/>
      <sheetName val="SW04 Calcula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16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70" t="s">
        <v>17</v>
      </c>
      <c r="B4" s="71"/>
      <c r="C4" s="72"/>
      <c r="D4" s="72"/>
      <c r="E4" s="68"/>
      <c r="F4" s="68"/>
      <c r="G4" s="68"/>
      <c r="H4" s="69"/>
      <c r="I4" s="7"/>
    </row>
    <row r="5" spans="1:8" ht="18" customHeight="1">
      <c r="A5" s="12" t="s">
        <v>19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21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20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20" t="s">
        <v>3</v>
      </c>
      <c r="B11" s="21"/>
      <c r="C11" s="22" t="s">
        <v>4</v>
      </c>
      <c r="D11" s="22" t="s">
        <v>5</v>
      </c>
      <c r="E11" s="23">
        <v>2012</v>
      </c>
      <c r="F11" s="24">
        <v>2013</v>
      </c>
      <c r="G11" s="23">
        <v>2014</v>
      </c>
      <c r="H11" s="25">
        <v>2015</v>
      </c>
    </row>
    <row r="12" spans="1:8" ht="18" customHeight="1">
      <c r="A12" s="26"/>
      <c r="B12" s="27"/>
      <c r="C12" s="28" t="s">
        <v>6</v>
      </c>
      <c r="D12" s="28" t="s">
        <v>7</v>
      </c>
      <c r="E12" s="29"/>
      <c r="F12" s="29"/>
      <c r="G12" s="30"/>
      <c r="H12" s="31"/>
    </row>
    <row r="13" spans="1:8" ht="18" customHeight="1">
      <c r="A13" s="26" t="s">
        <v>8</v>
      </c>
      <c r="B13" s="27"/>
      <c r="C13" s="32">
        <v>1451</v>
      </c>
      <c r="D13" s="53" t="s">
        <v>22</v>
      </c>
      <c r="E13" s="34">
        <v>4000</v>
      </c>
      <c r="F13" s="34">
        <v>0</v>
      </c>
      <c r="G13" s="34">
        <v>0</v>
      </c>
      <c r="H13" s="35">
        <v>0</v>
      </c>
    </row>
    <row r="14" spans="1:8" ht="18" customHeight="1">
      <c r="A14" s="26"/>
      <c r="B14" s="27"/>
      <c r="C14" s="32"/>
      <c r="D14" s="33"/>
      <c r="E14" s="34"/>
      <c r="F14" s="34"/>
      <c r="G14" s="34"/>
      <c r="H14" s="35"/>
    </row>
    <row r="15" spans="1:8" ht="18" customHeight="1">
      <c r="A15" s="36"/>
      <c r="B15" s="37"/>
      <c r="C15" s="38"/>
      <c r="D15" s="39"/>
      <c r="E15" s="40"/>
      <c r="F15" s="40"/>
      <c r="G15" s="40"/>
      <c r="H15" s="41"/>
    </row>
    <row r="16" spans="1:8" ht="18" customHeight="1">
      <c r="A16" s="36"/>
      <c r="B16" s="37"/>
      <c r="C16" s="38"/>
      <c r="D16" s="39"/>
      <c r="E16" s="40"/>
      <c r="F16" s="40"/>
      <c r="G16" s="40"/>
      <c r="H16" s="41"/>
    </row>
    <row r="17" spans="1:8" ht="18" customHeight="1" thickBot="1">
      <c r="A17" s="42"/>
      <c r="B17" s="43" t="s">
        <v>9</v>
      </c>
      <c r="C17" s="44"/>
      <c r="D17" s="44"/>
      <c r="E17" s="45">
        <f>SUM(E13:E16)</f>
        <v>4000</v>
      </c>
      <c r="F17" s="45">
        <f>SUM(F13:F16)</f>
        <v>0</v>
      </c>
      <c r="G17" s="45">
        <f>SUM(G13:G16)</f>
        <v>0</v>
      </c>
      <c r="H17" s="46">
        <f>SUM(H13:H16)</f>
        <v>0</v>
      </c>
    </row>
    <row r="18" spans="1:8" ht="18" customHeight="1">
      <c r="A18" s="18"/>
      <c r="B18" s="18"/>
      <c r="C18" s="18"/>
      <c r="D18" s="18"/>
      <c r="E18" s="47"/>
      <c r="F18" s="47"/>
      <c r="G18" s="47"/>
      <c r="H18" s="47"/>
    </row>
    <row r="19" spans="1:8" ht="18" customHeight="1" thickBot="1">
      <c r="A19" s="48" t="s">
        <v>10</v>
      </c>
      <c r="B19" s="13"/>
      <c r="C19" s="13"/>
      <c r="D19" s="18"/>
      <c r="E19" s="47"/>
      <c r="F19" s="47"/>
      <c r="G19" s="47"/>
      <c r="H19" s="47"/>
    </row>
    <row r="20" spans="1:8" ht="18" customHeight="1">
      <c r="A20" s="20" t="s">
        <v>3</v>
      </c>
      <c r="B20" s="21"/>
      <c r="C20" s="22" t="s">
        <v>4</v>
      </c>
      <c r="D20" s="22" t="s">
        <v>11</v>
      </c>
      <c r="E20" s="23">
        <f>E11</f>
        <v>2012</v>
      </c>
      <c r="F20" s="23">
        <f>F11</f>
        <v>2013</v>
      </c>
      <c r="G20" s="23">
        <f>G11</f>
        <v>2014</v>
      </c>
      <c r="H20" s="25">
        <f>H11</f>
        <v>2015</v>
      </c>
    </row>
    <row r="21" spans="1:8" ht="18" customHeight="1">
      <c r="A21" s="26"/>
      <c r="B21" s="49"/>
      <c r="C21" s="28" t="s">
        <v>6</v>
      </c>
      <c r="D21" s="28"/>
      <c r="E21" s="50"/>
      <c r="F21" s="50"/>
      <c r="G21" s="51"/>
      <c r="H21" s="52"/>
    </row>
    <row r="22" spans="1:8" ht="13.5">
      <c r="A22" s="26" t="s">
        <v>8</v>
      </c>
      <c r="B22" s="49"/>
      <c r="C22" s="53">
        <v>1451</v>
      </c>
      <c r="D22" s="54" t="s">
        <v>12</v>
      </c>
      <c r="E22" s="34">
        <v>4000</v>
      </c>
      <c r="F22" s="55">
        <v>0</v>
      </c>
      <c r="G22" s="55">
        <f>SUM(F22*1.05)</f>
        <v>0</v>
      </c>
      <c r="H22" s="56">
        <f>SUM(G22*1.05)</f>
        <v>0</v>
      </c>
    </row>
    <row r="23" spans="1:8" ht="13.5">
      <c r="A23" s="26"/>
      <c r="B23" s="49"/>
      <c r="C23" s="53"/>
      <c r="D23" s="28"/>
      <c r="E23" s="55"/>
      <c r="F23" s="55"/>
      <c r="G23" s="57"/>
      <c r="H23" s="56"/>
    </row>
    <row r="24" spans="1:8" ht="13.5">
      <c r="A24" s="26"/>
      <c r="B24" s="49"/>
      <c r="C24" s="58"/>
      <c r="D24" s="58"/>
      <c r="E24" s="55"/>
      <c r="F24" s="55"/>
      <c r="G24" s="57"/>
      <c r="H24" s="56"/>
    </row>
    <row r="25" spans="1:11" ht="18" customHeight="1" thickBot="1">
      <c r="A25" s="42"/>
      <c r="B25" s="43" t="s">
        <v>13</v>
      </c>
      <c r="C25" s="44"/>
      <c r="D25" s="44"/>
      <c r="E25" s="45">
        <f>SUM(E22:E24)</f>
        <v>4000</v>
      </c>
      <c r="F25" s="45">
        <f>SUM(F22:F24)</f>
        <v>0</v>
      </c>
      <c r="G25" s="45">
        <f>SUM(G22:G24)</f>
        <v>0</v>
      </c>
      <c r="H25" s="46">
        <f>SUM(H22:H24)</f>
        <v>0</v>
      </c>
      <c r="I25" s="59"/>
      <c r="J25" s="60"/>
      <c r="K25"/>
    </row>
    <row r="26" spans="1:11" ht="18" customHeight="1">
      <c r="A26" s="18"/>
      <c r="B26" s="18"/>
      <c r="C26" s="18"/>
      <c r="D26" s="18"/>
      <c r="E26" s="47"/>
      <c r="F26" s="47"/>
      <c r="G26" s="47"/>
      <c r="H26" s="47"/>
      <c r="J26"/>
      <c r="K26"/>
    </row>
    <row r="27" spans="1:11" ht="18" customHeight="1" thickBot="1">
      <c r="A27" s="48" t="s">
        <v>14</v>
      </c>
      <c r="B27" s="13"/>
      <c r="C27" s="13"/>
      <c r="D27" s="13"/>
      <c r="E27" s="47"/>
      <c r="F27" s="47"/>
      <c r="G27" s="47"/>
      <c r="H27" s="47"/>
      <c r="J27"/>
      <c r="K27"/>
    </row>
    <row r="28" spans="1:11" ht="18" customHeight="1">
      <c r="A28" s="20"/>
      <c r="B28" s="21"/>
      <c r="C28" s="61"/>
      <c r="D28" s="22"/>
      <c r="E28" s="23">
        <f>E20</f>
        <v>2012</v>
      </c>
      <c r="F28" s="23">
        <f>F20</f>
        <v>2013</v>
      </c>
      <c r="G28" s="23">
        <f>G20</f>
        <v>2014</v>
      </c>
      <c r="H28" s="23">
        <f>H20</f>
        <v>2015</v>
      </c>
      <c r="I28" s="62"/>
      <c r="J28" s="60"/>
      <c r="K28"/>
    </row>
    <row r="29" spans="1:11" ht="18" customHeight="1">
      <c r="A29" s="63" t="s">
        <v>18</v>
      </c>
      <c r="B29" s="27"/>
      <c r="C29" s="27"/>
      <c r="D29" s="58"/>
      <c r="E29" s="73">
        <v>4000</v>
      </c>
      <c r="F29" s="55">
        <v>0</v>
      </c>
      <c r="G29" s="55">
        <v>0</v>
      </c>
      <c r="H29" s="56">
        <v>0</v>
      </c>
      <c r="I29" s="64"/>
      <c r="J29" s="60"/>
      <c r="K29"/>
    </row>
    <row r="30" spans="1:11" ht="18" customHeight="1">
      <c r="A30" s="63"/>
      <c r="B30" s="27"/>
      <c r="C30" s="27"/>
      <c r="D30" s="58"/>
      <c r="E30" s="65"/>
      <c r="F30" s="55"/>
      <c r="G30" s="55"/>
      <c r="H30" s="56"/>
      <c r="I30" s="64"/>
      <c r="J30" s="60"/>
      <c r="K30"/>
    </row>
    <row r="31" spans="1:10" ht="18" customHeight="1">
      <c r="A31" s="63"/>
      <c r="B31" s="27"/>
      <c r="C31" s="27"/>
      <c r="D31" s="58"/>
      <c r="E31" s="55"/>
      <c r="F31" s="55"/>
      <c r="G31" s="55"/>
      <c r="H31" s="56"/>
      <c r="I31" s="64"/>
      <c r="J31"/>
    </row>
    <row r="32" spans="1:10" ht="18" customHeight="1" thickBot="1">
      <c r="A32" s="42" t="s">
        <v>13</v>
      </c>
      <c r="B32" s="43"/>
      <c r="C32" s="43"/>
      <c r="D32" s="44"/>
      <c r="E32" s="45">
        <f>SUM(E29:E31)</f>
        <v>4000</v>
      </c>
      <c r="F32" s="45">
        <f>SUM(F29:F31)</f>
        <v>0</v>
      </c>
      <c r="G32" s="45">
        <f>SUM(G29:G31)</f>
        <v>0</v>
      </c>
      <c r="H32" s="46">
        <f>SUM(H29:H31)</f>
        <v>0</v>
      </c>
      <c r="I32" s="66"/>
      <c r="J32"/>
    </row>
    <row r="33" spans="1:10" ht="18" customHeight="1">
      <c r="A33" s="18" t="s">
        <v>15</v>
      </c>
      <c r="B33" s="18"/>
      <c r="C33" s="18"/>
      <c r="D33" s="18"/>
      <c r="E33" s="67"/>
      <c r="F33" s="67"/>
      <c r="G33" s="67"/>
      <c r="H33" s="67"/>
      <c r="I33" s="66"/>
      <c r="J33"/>
    </row>
    <row r="34" spans="1:9" ht="65.25" customHeight="1">
      <c r="A34" s="74" t="s">
        <v>23</v>
      </c>
      <c r="B34" s="75"/>
      <c r="C34" s="75"/>
      <c r="D34" s="75"/>
      <c r="E34" s="75"/>
      <c r="F34" s="75"/>
      <c r="G34" s="75"/>
      <c r="H34" s="75"/>
      <c r="I34" s="66"/>
    </row>
    <row r="35" spans="1:8" ht="48" customHeight="1">
      <c r="A35" s="75"/>
      <c r="B35" s="75"/>
      <c r="C35" s="75"/>
      <c r="D35" s="75"/>
      <c r="E35" s="75"/>
      <c r="F35" s="75"/>
      <c r="G35" s="75"/>
      <c r="H35" s="75"/>
    </row>
    <row r="36" spans="1:8" ht="36.75" customHeight="1">
      <c r="A36" s="75"/>
      <c r="B36" s="75"/>
      <c r="C36" s="75"/>
      <c r="D36" s="75"/>
      <c r="E36" s="75"/>
      <c r="F36" s="75"/>
      <c r="G36" s="75"/>
      <c r="H36" s="75"/>
    </row>
  </sheetData>
  <sheetProtection/>
  <mergeCells count="1">
    <mergeCell ref="A34:H36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Administrator</dc:creator>
  <cp:keywords/>
  <dc:description/>
  <cp:lastModifiedBy>Allende, Angel</cp:lastModifiedBy>
  <cp:lastPrinted>2012-02-24T23:53:18Z</cp:lastPrinted>
  <dcterms:created xsi:type="dcterms:W3CDTF">2010-10-05T20:47:06Z</dcterms:created>
  <dcterms:modified xsi:type="dcterms:W3CDTF">2012-04-12T18:02:07Z</dcterms:modified>
  <cp:category/>
  <cp:version/>
  <cp:contentType/>
  <cp:contentStatus/>
</cp:coreProperties>
</file>